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evitale\AppData\Local\Microsoft\Windows\INetCache\Content.Outlook\AUKNG7GA\"/>
    </mc:Choice>
  </mc:AlternateContent>
  <xr:revisionPtr revIDLastSave="0" documentId="13_ncr:1_{F0F944FA-0269-4886-AA31-73C03766CCCF}" xr6:coauthVersionLast="47" xr6:coauthVersionMax="47" xr10:uidLastSave="{00000000-0000-0000-0000-000000000000}"/>
  <bookViews>
    <workbookView xWindow="-108" yWindow="-108" windowWidth="23256" windowHeight="12456" xr2:uid="{00000000-000D-0000-FFFF-FFFF00000000}"/>
  </bookViews>
  <sheets>
    <sheet name="Consolidate PL" sheetId="6" r:id="rId1"/>
    <sheet name="Consolidated BS" sheetId="7" r:id="rId2"/>
    <sheet name="Segment" sheetId="10" r:id="rId3"/>
    <sheet name="Npl" sheetId="3" r:id="rId4"/>
    <sheet name="Disclaimer" sheetId="9"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E29" i="10" l="1"/>
  <c r="AE28" i="10"/>
  <c r="AE27" i="10"/>
  <c r="AE23" i="10"/>
  <c r="AE20" i="10"/>
  <c r="AD20" i="10"/>
  <c r="AC20" i="10"/>
  <c r="AB20" i="10"/>
  <c r="AA20" i="10"/>
  <c r="AE22" i="10"/>
  <c r="AE24" i="10" s="1"/>
  <c r="AE21" i="10"/>
  <c r="AE19" i="10"/>
  <c r="AE18" i="10"/>
  <c r="AE17" i="10"/>
  <c r="AE16" i="10"/>
  <c r="AE15" i="10"/>
  <c r="AE14" i="10"/>
  <c r="AE13" i="10"/>
  <c r="AE12" i="10"/>
  <c r="AE11" i="10"/>
  <c r="AE10" i="10"/>
  <c r="AD23" i="10" l="1"/>
  <c r="AC22" i="10" l="1"/>
  <c r="AC21" i="10"/>
  <c r="AC19" i="10"/>
  <c r="AC18" i="10"/>
  <c r="AC17" i="10"/>
  <c r="AC16" i="10"/>
  <c r="AC15" i="10"/>
  <c r="AC14" i="10"/>
  <c r="AC13" i="10"/>
  <c r="AC12" i="10"/>
  <c r="AC11" i="10"/>
  <c r="AC10" i="10"/>
  <c r="AC29" i="10"/>
  <c r="AC28" i="10"/>
  <c r="AC27" i="10"/>
  <c r="AC23" i="10"/>
  <c r="AC24" i="10" l="1"/>
  <c r="AB29" i="10"/>
  <c r="AB28" i="10"/>
  <c r="AB21" i="10" l="1"/>
  <c r="AB19" i="10"/>
  <c r="AB18" i="10"/>
  <c r="AB14" i="10"/>
  <c r="AB17" i="10"/>
  <c r="AB15" i="10"/>
  <c r="AB13" i="10"/>
  <c r="AB12" i="10"/>
  <c r="AB11" i="10"/>
  <c r="AB10" i="10"/>
  <c r="AB16" i="10" l="1"/>
  <c r="AB22" i="10" l="1"/>
  <c r="AB23" i="10" l="1"/>
  <c r="AB24" i="10" s="1"/>
  <c r="AA29" i="10" l="1"/>
  <c r="AA28" i="10"/>
  <c r="AA22" i="10"/>
  <c r="AA21" i="10" l="1"/>
  <c r="AA19" i="10"/>
  <c r="AA18" i="10"/>
  <c r="AA17" i="10"/>
  <c r="AA16" i="10"/>
  <c r="AA15" i="10"/>
  <c r="AA14" i="10"/>
  <c r="AA13" i="10"/>
  <c r="AA12" i="10"/>
  <c r="AA11" i="10"/>
  <c r="AA10" i="10"/>
  <c r="AA23" i="10" l="1"/>
  <c r="AA24" i="10" s="1"/>
  <c r="AA27" i="10" l="1"/>
  <c r="AB27" i="10" l="1"/>
  <c r="AD13" i="10" l="1"/>
  <c r="AD18" i="10" l="1"/>
  <c r="AD17" i="10"/>
  <c r="AD14" i="10" l="1"/>
  <c r="AD19" i="10"/>
  <c r="AD10" i="10"/>
  <c r="AD16" i="10"/>
  <c r="AD12" i="10"/>
  <c r="AD22" i="10"/>
  <c r="AD15" i="10"/>
  <c r="AD11" i="10"/>
  <c r="AD21" i="10"/>
  <c r="AD24" i="10" l="1"/>
</calcChain>
</file>

<file path=xl/sharedStrings.xml><?xml version="1.0" encoding="utf-8"?>
<sst xmlns="http://schemas.openxmlformats.org/spreadsheetml/2006/main" count="204" uniqueCount="107">
  <si>
    <t>Net interest income</t>
  </si>
  <si>
    <t>Net commission income</t>
  </si>
  <si>
    <t>Trading &amp; other revenues</t>
  </si>
  <si>
    <t xml:space="preserve">Net banking income </t>
  </si>
  <si>
    <t>-Of which PPA</t>
  </si>
  <si>
    <t xml:space="preserve">Loan loss provisions </t>
  </si>
  <si>
    <t xml:space="preserve">Operating costs </t>
  </si>
  <si>
    <t>Waiting for workout - Positions at cost</t>
  </si>
  <si>
    <t>Extrajudicial positions</t>
  </si>
  <si>
    <t xml:space="preserve">     - Ongoing attempt of recovery </t>
  </si>
  <si>
    <t xml:space="preserve">     - Non-judicial payment plans</t>
  </si>
  <si>
    <t>Judicial positions</t>
  </si>
  <si>
    <t xml:space="preserve">     - Court injunction [“precetto”] issued and foreclosure</t>
  </si>
  <si>
    <t xml:space="preserve">     - Order of assignment</t>
  </si>
  <si>
    <t xml:space="preserve">     - Secured and Corporate</t>
  </si>
  <si>
    <t>Total</t>
  </si>
  <si>
    <t xml:space="preserve">     - Court injunction and foreclosure + Order of assignment</t>
  </si>
  <si>
    <t xml:space="preserve">     - Freezed**</t>
  </si>
  <si>
    <t>* Source: management accounting data</t>
  </si>
  <si>
    <t>Data in € mln*</t>
  </si>
  <si>
    <t>GBV - €mln*</t>
  </si>
  <si>
    <t>NBV - €mln*</t>
  </si>
  <si>
    <t>P&amp;L - €mln*</t>
  </si>
  <si>
    <t>Cash - €mln*</t>
  </si>
  <si>
    <t>Personnel expenses</t>
  </si>
  <si>
    <t>Net allocations to provisions for risks and charges</t>
  </si>
  <si>
    <t>Operating costs</t>
  </si>
  <si>
    <t xml:space="preserve">2nd Q </t>
  </si>
  <si>
    <t>1st Q</t>
  </si>
  <si>
    <t>ASSETS</t>
  </si>
  <si>
    <t>Intangible assets</t>
  </si>
  <si>
    <t>Other assets</t>
  </si>
  <si>
    <t xml:space="preserve">Other financial assets mandatorily measured at fair value through profit or loss </t>
  </si>
  <si>
    <t>Financial assets measured at fair value through other comprehensive income</t>
  </si>
  <si>
    <t>Receivables due from customers measured at amortised cost</t>
  </si>
  <si>
    <t xml:space="preserve">Property, plant and equipment </t>
  </si>
  <si>
    <t xml:space="preserve">Tax assets </t>
  </si>
  <si>
    <t>Total assets</t>
  </si>
  <si>
    <t>LIABILITIES AND EQUITY</t>
  </si>
  <si>
    <t xml:space="preserve">Payables due to banks measured at amortised cost </t>
  </si>
  <si>
    <t xml:space="preserve">Payables due to customers measured at amortised cost </t>
  </si>
  <si>
    <t xml:space="preserve">Debt securities issued </t>
  </si>
  <si>
    <t xml:space="preserve">Tax liabilities </t>
  </si>
  <si>
    <t>Other liabilities</t>
  </si>
  <si>
    <t>Group equity:</t>
  </si>
  <si>
    <t>- Share capital, share premiums and reserves</t>
  </si>
  <si>
    <t xml:space="preserve"> - Net profit attributable to the Parent company</t>
  </si>
  <si>
    <t>Total liabilities and equity</t>
  </si>
  <si>
    <t>30.09</t>
  </si>
  <si>
    <t>30.06</t>
  </si>
  <si>
    <t>31.03</t>
  </si>
  <si>
    <t>31.12</t>
  </si>
  <si>
    <t>CONSOLIDATED INCOME STATEMENT: RECLASSIFIED QUARTERLY EVOLUTION</t>
  </si>
  <si>
    <t xml:space="preserve">CONSOLIDATED STATEMENT OF FINANCIAL POSITION: QUARTERLY EVOLUTION </t>
  </si>
  <si>
    <r>
      <t>Net income</t>
    </r>
    <r>
      <rPr>
        <b/>
        <vertAlign val="superscript"/>
        <sz val="10"/>
        <color rgb="FF002060"/>
        <rFont val="Roboto"/>
      </rPr>
      <t xml:space="preserve"> </t>
    </r>
  </si>
  <si>
    <r>
      <t>RWA</t>
    </r>
    <r>
      <rPr>
        <b/>
        <vertAlign val="superscript"/>
        <sz val="10"/>
        <color rgb="FF002060"/>
        <rFont val="Roboto"/>
      </rPr>
      <t xml:space="preserve"> </t>
    </r>
    <r>
      <rPr>
        <i/>
        <vertAlign val="superscript"/>
        <sz val="10"/>
        <color rgb="FF002060"/>
        <rFont val="Roboto"/>
      </rPr>
      <t>1</t>
    </r>
  </si>
  <si>
    <r>
      <t>Allocated capital</t>
    </r>
    <r>
      <rPr>
        <b/>
        <vertAlign val="superscript"/>
        <sz val="10"/>
        <color rgb="FF002060"/>
        <rFont val="Roboto"/>
      </rPr>
      <t xml:space="preserve"> </t>
    </r>
    <r>
      <rPr>
        <i/>
        <vertAlign val="superscript"/>
        <sz val="10"/>
        <color rgb="FF002060"/>
        <rFont val="Roboto"/>
      </rPr>
      <t>2</t>
    </r>
  </si>
  <si>
    <r>
      <t>Net income</t>
    </r>
    <r>
      <rPr>
        <b/>
        <vertAlign val="superscript"/>
        <sz val="10"/>
        <color rgb="FF002060"/>
        <rFont val="Roboto"/>
      </rPr>
      <t xml:space="preserve"> %</t>
    </r>
  </si>
  <si>
    <t>The information and opinions contained in this excel are provided as at the date hereof and are subject to change without notice. Neither this excel nor any part of it nor the fact of its distribution may form the basis of, or be relied on or in connection with, any contract or investment decision. 
The information, statements and opinions contained in this excel are for information purposes only and do not constitute a public offer under any applicable legislation or an offer to sell or solicitation of an offer to purchase or subscribe for securities or financial instruments or any advice or recommendation with respect to such securities or other financial instruments. None of the securities referred to herein have been, or will be, registered under the U.S. Securities Act of 1933, as amended, or the securities laws of any state or other jurisdiction of the United States or in Australia, Canada or Japan or any other jurisdiction where such an offer or solicitation would be unlawful (the “Other Countries”), and there will be no public offer of any such securities in the United States. This excel does not constitute or form a part of any offer or solicitation to purchase or subscribe for securities in the United States or the Other Countries. 
Neither the Company nor any member of Banca Ifis nor any of its or their respective representatives directors or employees accept any liability whatsoever in connection with this excel or any of its contents or in relation to any loss arising from its use or from any reliance placed upon it</t>
  </si>
  <si>
    <t>Customer Loans*</t>
  </si>
  <si>
    <t xml:space="preserve">**Other Judicial positions  </t>
  </si>
  <si>
    <t>***Does not include customer loans (invoices to be issued) related to Ifis NPL Servicing third parties servicing activities</t>
  </si>
  <si>
    <t>*Source: management accounting data</t>
  </si>
  <si>
    <t>Net income attributable to non-controlling interests</t>
  </si>
  <si>
    <t>Net income attributable to the Parent company</t>
  </si>
  <si>
    <t>(1) RWA Credit and counterparty risk only. It excludes RWA from operating, market risks and CVA;</t>
  </si>
  <si>
    <t xml:space="preserve"> (2) RWA (Credit and counterparty risk only) x CET1.</t>
  </si>
  <si>
    <t xml:space="preserve">4rd Q </t>
  </si>
  <si>
    <t>Npl</t>
  </si>
  <si>
    <t>Factoring</t>
  </si>
  <si>
    <t>Leasing</t>
  </si>
  <si>
    <t>Corp. Banking  &amp; Lending</t>
  </si>
  <si>
    <t>Non core &amp; G&amp;S</t>
  </si>
  <si>
    <t>Receivables due from banks measured at amortised cost*</t>
  </si>
  <si>
    <t>Loan loss provisions</t>
  </si>
  <si>
    <t>Gains (Losses) on disposal of investments</t>
  </si>
  <si>
    <t>The following is included under the single item “Net credit risk losses/reversals”: 
– net credit risk losses/reversals relating to financial assets measured at amortised cost (with the exception of those relating to the Npl Segment mentioned above) and to financial assets measured at fair value through other comprehensive income;
– net allocations to provisions for risks and charges for credit risk relating to commitments and guarantees granted;
– profits (losses) from the sale/repurchase of loans at amortised cost other than those of the Npl Segment.</t>
  </si>
  <si>
    <t>Non recurring items</t>
  </si>
  <si>
    <t>Trading and other revenues</t>
  </si>
  <si>
    <t>Total Revenues</t>
  </si>
  <si>
    <t>Total Revenues - LLP</t>
  </si>
  <si>
    <t>Other administrative expenses</t>
  </si>
  <si>
    <t>Other net income/expenses</t>
  </si>
  <si>
    <t>Pre tax profit</t>
  </si>
  <si>
    <t>Taxes</t>
  </si>
  <si>
    <t>Net income - attributable to the Parent company</t>
  </si>
  <si>
    <t>Charges related to the banking system</t>
  </si>
  <si>
    <t>Net income</t>
  </si>
  <si>
    <t>NCI</t>
  </si>
  <si>
    <t xml:space="preserve">In the following statements, net credit risk losses/reversals of the Npl Segment are reclassified to interest receivable and similar income (and therefore to “Net interest income”) to the extent to which they represent the operations of this business and are an integral part of the return on the investment; net allocations to provisions for risks and charges, charges related to the banking system and non recurring items are excluded from the calculation of “Operating costs”. </t>
  </si>
  <si>
    <t>Cash and cash equivalents</t>
  </si>
  <si>
    <t>1Q25</t>
  </si>
  <si>
    <t>1Q 25</t>
  </si>
  <si>
    <t>YEAR 2025</t>
  </si>
  <si>
    <t>2Q 25</t>
  </si>
  <si>
    <t>2Q25</t>
  </si>
  <si>
    <t>3Q25</t>
  </si>
  <si>
    <t>3Q 25</t>
  </si>
  <si>
    <t xml:space="preserve">3nd Q </t>
  </si>
  <si>
    <t>n.a.</t>
  </si>
  <si>
    <t>4Q25</t>
  </si>
  <si>
    <t>4Q 25</t>
  </si>
  <si>
    <t>YEAR 2026</t>
  </si>
  <si>
    <t>1Q26</t>
  </si>
  <si>
    <t>1Q 26</t>
  </si>
  <si>
    <t>Profit (loss) from investments</t>
  </si>
  <si>
    <t>Gains (Losses) on equity investments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</si>
</sst>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0_-;\-* #,##0.0_-;_-* &quot;-&quot;??_-;_-@_-"/>
    <numFmt numFmtId="165" formatCode="_-* #,##0_-;\-* #,##0_-;_-* &quot;-&quot;??_-;_-@_-"/>
    <numFmt numFmtId="166" formatCode="_-* #,##0.000_-;\-* #,##0.000_-;_-* &quot;-&quot;??_-;_-@_-"/>
    <numFmt numFmtId="167" formatCode="#,##0.0;\ \(#,##0.0\)"/>
    <numFmt numFmtId="168" formatCode="#,##0.00000000000"/>
  </numFmts>
  <fonts count="23" x14ac:knownFonts="1">
    <font>
      <sz val="11"/>
      <color theme="1"/>
      <name val="Calibri"/>
      <family val="2"/>
      <scheme val="minor"/>
    </font>
    <font>
      <sz val="11"/>
      <color theme="1"/>
      <name val="Calibri"/>
      <family val="2"/>
      <scheme val="minor"/>
    </font>
    <font>
      <sz val="10"/>
      <color theme="1"/>
      <name val="Century Gothic"/>
      <family val="2"/>
    </font>
    <font>
      <sz val="10"/>
      <color rgb="FF002060"/>
      <name val="Roboto"/>
    </font>
    <font>
      <b/>
      <sz val="10"/>
      <color rgb="FF002060"/>
      <name val="Roboto"/>
    </font>
    <font>
      <sz val="7"/>
      <color rgb="FF001564"/>
      <name val="Roboto"/>
    </font>
    <font>
      <b/>
      <sz val="10"/>
      <color theme="0"/>
      <name val="Roboto"/>
    </font>
    <font>
      <sz val="10"/>
      <color theme="1"/>
      <name val="Roboto"/>
    </font>
    <font>
      <b/>
      <sz val="10"/>
      <color theme="1"/>
      <name val="Roboto"/>
    </font>
    <font>
      <i/>
      <sz val="10"/>
      <color rgb="FF002060"/>
      <name val="Roboto"/>
    </font>
    <font>
      <b/>
      <sz val="10"/>
      <color rgb="FFFFFFFF"/>
      <name val="Roboto"/>
    </font>
    <font>
      <b/>
      <vertAlign val="superscript"/>
      <sz val="10"/>
      <color rgb="FF002060"/>
      <name val="Roboto"/>
    </font>
    <font>
      <sz val="10"/>
      <name val="Roboto"/>
    </font>
    <font>
      <i/>
      <vertAlign val="superscript"/>
      <sz val="10"/>
      <color rgb="FF002060"/>
      <name val="Roboto"/>
    </font>
    <font>
      <sz val="10"/>
      <color rgb="FF001564"/>
      <name val="Roboto"/>
    </font>
    <font>
      <sz val="10"/>
      <color theme="1"/>
      <name val="Raavi"/>
      <family val="2"/>
    </font>
    <font>
      <b/>
      <sz val="12"/>
      <color rgb="FFFFFFFF"/>
      <name val="Roboto"/>
    </font>
    <font>
      <sz val="11"/>
      <color theme="1"/>
      <name val="Roboto"/>
    </font>
    <font>
      <b/>
      <sz val="11"/>
      <color rgb="FF000000"/>
      <name val="Roboto"/>
    </font>
    <font>
      <sz val="11"/>
      <color rgb="FF000000"/>
      <name val="Roboto"/>
    </font>
    <font>
      <sz val="9"/>
      <color rgb="FF002060"/>
      <name val="Roboto"/>
    </font>
    <font>
      <sz val="9"/>
      <color theme="1"/>
      <name val="Roboto"/>
    </font>
    <font>
      <b/>
      <sz val="10"/>
      <color rgb="FF001564"/>
      <name val="Roboto"/>
    </font>
  </fonts>
  <fills count="14">
    <fill>
      <patternFill patternType="none"/>
    </fill>
    <fill>
      <patternFill patternType="gray125"/>
    </fill>
    <fill>
      <patternFill patternType="solid">
        <fgColor rgb="FF3B79B9"/>
        <bgColor indexed="64"/>
      </patternFill>
    </fill>
    <fill>
      <patternFill patternType="solid">
        <fgColor theme="0" tint="-0.14999847407452621"/>
        <bgColor indexed="64"/>
      </patternFill>
    </fill>
    <fill>
      <patternFill patternType="solid">
        <fgColor rgb="FFA4D7B3"/>
        <bgColor indexed="64"/>
      </patternFill>
    </fill>
    <fill>
      <patternFill patternType="solid">
        <fgColor rgb="FFFFFFFF"/>
        <bgColor indexed="64"/>
      </patternFill>
    </fill>
    <fill>
      <patternFill patternType="solid">
        <fgColor rgb="FFD9D9D9"/>
        <bgColor indexed="64"/>
      </patternFill>
    </fill>
    <fill>
      <patternFill patternType="solid">
        <fgColor rgb="FFAEAAAA"/>
        <bgColor indexed="64"/>
      </patternFill>
    </fill>
    <fill>
      <patternFill patternType="solid">
        <fgColor theme="2" tint="-0.249977111117893"/>
        <bgColor indexed="64"/>
      </patternFill>
    </fill>
    <fill>
      <patternFill patternType="solid">
        <fgColor rgb="FF002060"/>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rgb="FF00B0F0"/>
        <bgColor indexed="64"/>
      </patternFill>
    </fill>
    <fill>
      <patternFill patternType="solid">
        <fgColor rgb="FF7030A0"/>
        <bgColor indexed="64"/>
      </patternFill>
    </fill>
  </fills>
  <borders count="39">
    <border>
      <left/>
      <right/>
      <top/>
      <bottom/>
      <diagonal/>
    </border>
    <border>
      <left/>
      <right/>
      <top style="thin">
        <color rgb="FF3B79B9"/>
      </top>
      <bottom style="thin">
        <color rgb="FF3B79B9"/>
      </bottom>
      <diagonal/>
    </border>
    <border>
      <left/>
      <right/>
      <top style="thin">
        <color rgb="FF3B79B9"/>
      </top>
      <bottom/>
      <diagonal/>
    </border>
    <border>
      <left/>
      <right/>
      <top/>
      <bottom style="thin">
        <color rgb="FF3B79B9"/>
      </bottom>
      <diagonal/>
    </border>
    <border>
      <left/>
      <right/>
      <top/>
      <bottom style="dotted">
        <color rgb="FF000000"/>
      </bottom>
      <diagonal/>
    </border>
    <border>
      <left/>
      <right/>
      <top style="dotted">
        <color rgb="FF000000"/>
      </top>
      <bottom style="dotted">
        <color rgb="FF000000"/>
      </bottom>
      <diagonal/>
    </border>
    <border>
      <left/>
      <right/>
      <top style="dotted">
        <color auto="1"/>
      </top>
      <bottom style="dotted">
        <color auto="1"/>
      </bottom>
      <diagonal/>
    </border>
    <border>
      <left/>
      <right/>
      <top style="dotted">
        <color rgb="FF000000"/>
      </top>
      <bottom/>
      <diagonal/>
    </border>
    <border>
      <left/>
      <right/>
      <top style="medium">
        <color indexed="64"/>
      </top>
      <bottom style="medium">
        <color indexed="64"/>
      </bottom>
      <diagonal/>
    </border>
    <border>
      <left style="hair">
        <color indexed="64"/>
      </left>
      <right style="hair">
        <color indexed="64"/>
      </right>
      <top style="hair">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hair">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rgb="FF3B79B9"/>
      </top>
      <bottom style="thin">
        <color rgb="FF3B79B9"/>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hair">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rgb="FF3B79B9"/>
      </top>
      <bottom style="thin">
        <color rgb="FF3B79B9"/>
      </bottom>
      <diagonal/>
    </border>
    <border>
      <left style="medium">
        <color indexed="64"/>
      </left>
      <right style="medium">
        <color indexed="64"/>
      </right>
      <top/>
      <bottom style="thin">
        <color indexed="64"/>
      </bottom>
      <diagonal/>
    </border>
  </borders>
  <cellStyleXfs count="5">
    <xf numFmtId="0" fontId="0" fillId="0" borderId="0"/>
    <xf numFmtId="43" fontId="1" fillId="0" borderId="0" applyFont="0" applyFill="0" applyBorder="0" applyAlignment="0" applyProtection="0"/>
    <xf numFmtId="0" fontId="2" fillId="0" borderId="0"/>
    <xf numFmtId="9" fontId="1" fillId="0" borderId="0" applyFont="0" applyFill="0" applyBorder="0" applyAlignment="0" applyProtection="0"/>
    <xf numFmtId="43" fontId="1" fillId="0" borderId="0" applyFont="0" applyFill="0" applyBorder="0" applyAlignment="0" applyProtection="0"/>
  </cellStyleXfs>
  <cellXfs count="145">
    <xf numFmtId="0" fontId="0" fillId="0" borderId="0" xfId="0"/>
    <xf numFmtId="0" fontId="5" fillId="0" borderId="0" xfId="0" applyFont="1" applyAlignment="1">
      <alignment horizontal="left" vertical="center" readingOrder="1"/>
    </xf>
    <xf numFmtId="0" fontId="7" fillId="0" borderId="0" xfId="0" applyFont="1"/>
    <xf numFmtId="0" fontId="7" fillId="0" borderId="0" xfId="0" applyFont="1" applyAlignment="1">
      <alignment wrapText="1"/>
    </xf>
    <xf numFmtId="3" fontId="7" fillId="0" borderId="0" xfId="0" applyNumberFormat="1" applyFont="1"/>
    <xf numFmtId="3" fontId="7" fillId="0" borderId="0" xfId="0" applyNumberFormat="1" applyFont="1" applyAlignment="1">
      <alignment wrapText="1"/>
    </xf>
    <xf numFmtId="3" fontId="8" fillId="0" borderId="0" xfId="0" applyNumberFormat="1" applyFont="1" applyAlignment="1">
      <alignment wrapText="1"/>
    </xf>
    <xf numFmtId="0" fontId="4" fillId="3" borderId="9" xfId="0" applyFont="1" applyFill="1" applyBorder="1" applyAlignment="1">
      <alignment horizontal="right"/>
    </xf>
    <xf numFmtId="0" fontId="14" fillId="0" borderId="0" xfId="0" applyFont="1" applyAlignment="1">
      <alignment horizontal="left" vertical="center" readingOrder="1"/>
    </xf>
    <xf numFmtId="0" fontId="3" fillId="0" borderId="0" xfId="0" applyFont="1" applyAlignment="1">
      <alignment horizontal="left" vertical="center" readingOrder="1"/>
    </xf>
    <xf numFmtId="0" fontId="3" fillId="0" borderId="0" xfId="0" applyFont="1"/>
    <xf numFmtId="164" fontId="3" fillId="5" borderId="3" xfId="1" applyNumberFormat="1" applyFont="1" applyFill="1" applyBorder="1" applyAlignment="1">
      <alignment horizontal="left" vertical="center" readingOrder="1"/>
    </xf>
    <xf numFmtId="164" fontId="4" fillId="6" borderId="1" xfId="1" applyNumberFormat="1" applyFont="1" applyFill="1" applyBorder="1" applyAlignment="1">
      <alignment horizontal="left" vertical="center" readingOrder="1"/>
    </xf>
    <xf numFmtId="164" fontId="9" fillId="5" borderId="1" xfId="1" applyNumberFormat="1" applyFont="1" applyFill="1" applyBorder="1" applyAlignment="1">
      <alignment horizontal="left" vertical="center" readingOrder="1"/>
    </xf>
    <xf numFmtId="164" fontId="3" fillId="5" borderId="1" xfId="1" applyNumberFormat="1" applyFont="1" applyFill="1" applyBorder="1" applyAlignment="1">
      <alignment horizontal="left" vertical="center" readingOrder="1"/>
    </xf>
    <xf numFmtId="0" fontId="3" fillId="5" borderId="2" xfId="0" applyFont="1" applyFill="1" applyBorder="1" applyAlignment="1">
      <alignment horizontal="left" vertical="center" readingOrder="1"/>
    </xf>
    <xf numFmtId="9" fontId="12" fillId="5" borderId="1" xfId="3" applyFont="1" applyFill="1" applyBorder="1" applyAlignment="1">
      <alignment vertical="center"/>
    </xf>
    <xf numFmtId="0" fontId="4" fillId="5" borderId="1" xfId="0" applyFont="1" applyFill="1" applyBorder="1" applyAlignment="1">
      <alignment horizontal="left" vertical="center" readingOrder="1"/>
    </xf>
    <xf numFmtId="0" fontId="4" fillId="0" borderId="1" xfId="0" applyFont="1" applyBorder="1" applyAlignment="1">
      <alignment horizontal="left" vertical="center" readingOrder="1"/>
    </xf>
    <xf numFmtId="9" fontId="4" fillId="6" borderId="1" xfId="3" applyFont="1" applyFill="1" applyBorder="1" applyAlignment="1">
      <alignment horizontal="left" vertical="center" readingOrder="1"/>
    </xf>
    <xf numFmtId="165" fontId="3" fillId="0" borderId="0" xfId="1" applyNumberFormat="1" applyFont="1" applyBorder="1"/>
    <xf numFmtId="165" fontId="3" fillId="0" borderId="0" xfId="1" applyNumberFormat="1" applyFont="1" applyFill="1" applyBorder="1" applyAlignment="1">
      <alignment horizontal="right"/>
    </xf>
    <xf numFmtId="165" fontId="4" fillId="8" borderId="0" xfId="1" applyNumberFormat="1" applyFont="1" applyFill="1" applyBorder="1" applyAlignment="1">
      <alignment horizontal="right" vertical="center"/>
    </xf>
    <xf numFmtId="165" fontId="4" fillId="3" borderId="6" xfId="1" applyNumberFormat="1" applyFont="1" applyFill="1" applyBorder="1" applyAlignment="1">
      <alignment horizontal="right" vertical="center"/>
    </xf>
    <xf numFmtId="165" fontId="3" fillId="0" borderId="0" xfId="1" applyNumberFormat="1" applyFont="1" applyFill="1" applyBorder="1"/>
    <xf numFmtId="0" fontId="15" fillId="0" borderId="0" xfId="0" applyFont="1"/>
    <xf numFmtId="0" fontId="16" fillId="9" borderId="0" xfId="0" applyFont="1" applyFill="1" applyAlignment="1">
      <alignment horizontal="left" vertical="center" readingOrder="1"/>
    </xf>
    <xf numFmtId="0" fontId="16" fillId="9" borderId="0" xfId="0" applyFont="1" applyFill="1" applyAlignment="1">
      <alignment horizontal="right" vertical="center" readingOrder="1"/>
    </xf>
    <xf numFmtId="0" fontId="17" fillId="0" borderId="0" xfId="0" applyFont="1"/>
    <xf numFmtId="0" fontId="18" fillId="0" borderId="4" xfId="0" applyFont="1" applyBorder="1" applyAlignment="1">
      <alignment horizontal="left" vertical="center" readingOrder="1"/>
    </xf>
    <xf numFmtId="0" fontId="18" fillId="6" borderId="5" xfId="0" applyFont="1" applyFill="1" applyBorder="1" applyAlignment="1">
      <alignment horizontal="left" vertical="center" readingOrder="1"/>
    </xf>
    <xf numFmtId="0" fontId="19" fillId="0" borderId="5" xfId="0" applyFont="1" applyBorder="1" applyAlignment="1">
      <alignment horizontal="left" vertical="center" readingOrder="1"/>
    </xf>
    <xf numFmtId="0" fontId="19" fillId="0" borderId="7" xfId="0" applyFont="1" applyBorder="1" applyAlignment="1">
      <alignment horizontal="left" vertical="center" readingOrder="1"/>
    </xf>
    <xf numFmtId="0" fontId="18" fillId="7" borderId="0" xfId="0" applyFont="1" applyFill="1" applyAlignment="1">
      <alignment horizontal="left" vertical="center" readingOrder="1"/>
    </xf>
    <xf numFmtId="0" fontId="17" fillId="0" borderId="8" xfId="0" applyFont="1" applyBorder="1" applyAlignment="1">
      <alignment horizontal="right"/>
    </xf>
    <xf numFmtId="0" fontId="17" fillId="10" borderId="0" xfId="0" applyFont="1" applyFill="1" applyAlignment="1">
      <alignment wrapText="1"/>
    </xf>
    <xf numFmtId="165" fontId="4" fillId="3" borderId="1" xfId="1" applyNumberFormat="1" applyFont="1" applyFill="1" applyBorder="1" applyAlignment="1">
      <alignment horizontal="left" vertical="center" readingOrder="1"/>
    </xf>
    <xf numFmtId="0" fontId="17" fillId="0" borderId="15" xfId="0" applyFont="1" applyBorder="1"/>
    <xf numFmtId="165" fontId="3" fillId="0" borderId="13" xfId="1" applyNumberFormat="1" applyFont="1" applyFill="1" applyBorder="1"/>
    <xf numFmtId="0" fontId="4" fillId="3" borderId="22" xfId="0" applyFont="1" applyFill="1" applyBorder="1" applyAlignment="1">
      <alignment horizontal="right"/>
    </xf>
    <xf numFmtId="0" fontId="4" fillId="3" borderId="23" xfId="0" applyFont="1" applyFill="1" applyBorder="1" applyAlignment="1">
      <alignment horizontal="right"/>
    </xf>
    <xf numFmtId="0" fontId="6" fillId="9" borderId="24" xfId="0" applyFont="1" applyFill="1" applyBorder="1" applyAlignment="1">
      <alignment vertical="center" wrapText="1"/>
    </xf>
    <xf numFmtId="0" fontId="4" fillId="3" borderId="25" xfId="0" applyFont="1" applyFill="1" applyBorder="1"/>
    <xf numFmtId="3" fontId="3" fillId="10" borderId="26" xfId="0" applyNumberFormat="1" applyFont="1" applyFill="1" applyBorder="1" applyAlignment="1">
      <alignment wrapText="1"/>
    </xf>
    <xf numFmtId="3" fontId="4" fillId="10" borderId="27" xfId="0" applyNumberFormat="1" applyFont="1" applyFill="1" applyBorder="1"/>
    <xf numFmtId="0" fontId="21" fillId="0" borderId="0" xfId="0" applyFont="1"/>
    <xf numFmtId="3" fontId="4" fillId="0" borderId="26" xfId="0" applyNumberFormat="1" applyFont="1" applyBorder="1" applyAlignment="1">
      <alignment wrapText="1"/>
    </xf>
    <xf numFmtId="3" fontId="3" fillId="0" borderId="26" xfId="0" applyNumberFormat="1" applyFont="1" applyBorder="1" applyAlignment="1">
      <alignment wrapText="1"/>
    </xf>
    <xf numFmtId="3" fontId="9" fillId="10" borderId="26" xfId="0" applyNumberFormat="1" applyFont="1" applyFill="1" applyBorder="1" applyAlignment="1">
      <alignment wrapText="1"/>
    </xf>
    <xf numFmtId="168" fontId="7" fillId="0" borderId="0" xfId="0" applyNumberFormat="1" applyFont="1"/>
    <xf numFmtId="3" fontId="7" fillId="0" borderId="0" xfId="0" applyNumberFormat="1" applyFont="1" applyAlignment="1">
      <alignment vertical="center"/>
    </xf>
    <xf numFmtId="166" fontId="3" fillId="0" borderId="0" xfId="1" applyNumberFormat="1" applyFont="1" applyBorder="1"/>
    <xf numFmtId="9" fontId="4" fillId="3" borderId="1" xfId="3" applyFont="1" applyFill="1" applyBorder="1" applyAlignment="1">
      <alignment horizontal="right" vertical="center" readingOrder="1"/>
    </xf>
    <xf numFmtId="10" fontId="7" fillId="0" borderId="0" xfId="3" applyNumberFormat="1" applyFont="1"/>
    <xf numFmtId="0" fontId="4" fillId="3" borderId="25" xfId="0" applyFont="1" applyFill="1" applyBorder="1" applyAlignment="1">
      <alignment horizontal="right"/>
    </xf>
    <xf numFmtId="3" fontId="4" fillId="10" borderId="18" xfId="0" applyNumberFormat="1" applyFont="1" applyFill="1" applyBorder="1"/>
    <xf numFmtId="10" fontId="7" fillId="0" borderId="0" xfId="0" applyNumberFormat="1" applyFont="1"/>
    <xf numFmtId="0" fontId="20" fillId="0" borderId="0" xfId="0" applyFont="1" applyAlignment="1">
      <alignment wrapText="1"/>
    </xf>
    <xf numFmtId="43" fontId="3" fillId="0" borderId="26" xfId="1" applyFont="1" applyFill="1" applyBorder="1"/>
    <xf numFmtId="167" fontId="3" fillId="0" borderId="26" xfId="0" applyNumberFormat="1" applyFont="1" applyBorder="1" applyAlignment="1">
      <alignment horizontal="right" vertical="center"/>
    </xf>
    <xf numFmtId="167" fontId="4" fillId="3" borderId="26" xfId="0" applyNumberFormat="1" applyFont="1" applyFill="1" applyBorder="1" applyAlignment="1">
      <alignment horizontal="right" vertical="center"/>
    </xf>
    <xf numFmtId="0" fontId="3" fillId="0" borderId="26" xfId="0" applyFont="1" applyBorder="1"/>
    <xf numFmtId="0" fontId="4" fillId="3" borderId="26" xfId="0" applyFont="1" applyFill="1" applyBorder="1"/>
    <xf numFmtId="0" fontId="4" fillId="3" borderId="27" xfId="0" applyFont="1" applyFill="1" applyBorder="1"/>
    <xf numFmtId="164" fontId="4" fillId="0" borderId="26" xfId="1" applyNumberFormat="1" applyFont="1" applyFill="1" applyBorder="1"/>
    <xf numFmtId="164" fontId="3" fillId="0" borderId="26" xfId="1" applyNumberFormat="1" applyFont="1" applyFill="1" applyBorder="1"/>
    <xf numFmtId="164" fontId="4" fillId="3" borderId="26" xfId="1" applyNumberFormat="1" applyFont="1" applyFill="1" applyBorder="1"/>
    <xf numFmtId="164" fontId="3" fillId="0" borderId="26" xfId="1" applyNumberFormat="1" applyFont="1" applyFill="1" applyBorder="1" applyAlignment="1">
      <alignment wrapText="1"/>
    </xf>
    <xf numFmtId="164" fontId="4" fillId="3" borderId="27" xfId="1" applyNumberFormat="1" applyFont="1" applyFill="1" applyBorder="1"/>
    <xf numFmtId="0" fontId="10" fillId="4" borderId="29" xfId="0" applyFont="1" applyFill="1" applyBorder="1" applyAlignment="1">
      <alignment horizontal="center" vertical="center" wrapText="1" readingOrder="1"/>
    </xf>
    <xf numFmtId="165" fontId="3" fillId="0" borderId="12" xfId="1" applyNumberFormat="1" applyFont="1" applyFill="1" applyBorder="1"/>
    <xf numFmtId="165" fontId="4" fillId="3" borderId="30" xfId="1" applyNumberFormat="1" applyFont="1" applyFill="1" applyBorder="1" applyAlignment="1">
      <alignment horizontal="left" vertical="center" readingOrder="1"/>
    </xf>
    <xf numFmtId="166" fontId="3" fillId="0" borderId="12" xfId="1" applyNumberFormat="1" applyFont="1" applyBorder="1"/>
    <xf numFmtId="165" fontId="3" fillId="0" borderId="12" xfId="1" applyNumberFormat="1" applyFont="1" applyBorder="1"/>
    <xf numFmtId="9" fontId="4" fillId="3" borderId="30" xfId="3" applyFont="1" applyFill="1" applyBorder="1" applyAlignment="1">
      <alignment horizontal="right" vertical="center" readingOrder="1"/>
    </xf>
    <xf numFmtId="0" fontId="3" fillId="0" borderId="12" xfId="0" applyFont="1" applyBorder="1"/>
    <xf numFmtId="165" fontId="3" fillId="0" borderId="14" xfId="1" applyNumberFormat="1" applyFont="1" applyFill="1" applyBorder="1"/>
    <xf numFmtId="10" fontId="22" fillId="0" borderId="0" xfId="0" applyNumberFormat="1" applyFont="1" applyAlignment="1">
      <alignment horizontal="left" vertical="center" readingOrder="1"/>
    </xf>
    <xf numFmtId="0" fontId="6" fillId="11" borderId="32" xfId="0" applyFont="1" applyFill="1" applyBorder="1" applyAlignment="1">
      <alignment horizontal="center"/>
    </xf>
    <xf numFmtId="0" fontId="6" fillId="12" borderId="32" xfId="0" applyFont="1" applyFill="1" applyBorder="1" applyAlignment="1">
      <alignment horizontal="center"/>
    </xf>
    <xf numFmtId="3" fontId="4" fillId="0" borderId="17" xfId="0" applyNumberFormat="1" applyFont="1" applyBorder="1" applyAlignment="1">
      <alignment wrapText="1"/>
    </xf>
    <xf numFmtId="3" fontId="3" fillId="0" borderId="17" xfId="0" applyNumberFormat="1" applyFont="1" applyBorder="1" applyAlignment="1">
      <alignment wrapText="1"/>
    </xf>
    <xf numFmtId="3" fontId="3" fillId="10" borderId="17" xfId="0" applyNumberFormat="1" applyFont="1" applyFill="1" applyBorder="1" applyAlignment="1">
      <alignment wrapText="1"/>
    </xf>
    <xf numFmtId="3" fontId="9" fillId="0" borderId="26" xfId="0" applyNumberFormat="1" applyFont="1" applyBorder="1" applyAlignment="1">
      <alignment vertical="center" wrapText="1"/>
    </xf>
    <xf numFmtId="0" fontId="7" fillId="0" borderId="0" xfId="0" applyFont="1" applyAlignment="1">
      <alignment vertical="center"/>
    </xf>
    <xf numFmtId="3" fontId="4" fillId="0" borderId="26" xfId="0" applyNumberFormat="1" applyFont="1" applyBorder="1" applyAlignment="1">
      <alignment horizontal="right" wrapText="1"/>
    </xf>
    <xf numFmtId="3" fontId="3" fillId="10" borderId="26" xfId="0" applyNumberFormat="1" applyFont="1" applyFill="1" applyBorder="1" applyAlignment="1">
      <alignment horizontal="right" wrapText="1"/>
    </xf>
    <xf numFmtId="3" fontId="3" fillId="0" borderId="26" xfId="0" applyNumberFormat="1" applyFont="1" applyBorder="1" applyAlignment="1">
      <alignment horizontal="right" wrapText="1"/>
    </xf>
    <xf numFmtId="3" fontId="9" fillId="10" borderId="26" xfId="0" applyNumberFormat="1" applyFont="1" applyFill="1" applyBorder="1" applyAlignment="1">
      <alignment horizontal="right" wrapText="1"/>
    </xf>
    <xf numFmtId="3" fontId="9" fillId="0" borderId="26" xfId="0" applyNumberFormat="1" applyFont="1" applyBorder="1" applyAlignment="1">
      <alignment horizontal="right" vertical="center" wrapText="1"/>
    </xf>
    <xf numFmtId="3" fontId="4" fillId="10" borderId="18" xfId="0" applyNumberFormat="1" applyFont="1" applyFill="1" applyBorder="1" applyAlignment="1">
      <alignment horizontal="right"/>
    </xf>
    <xf numFmtId="3" fontId="7" fillId="0" borderId="0" xfId="0" applyNumberFormat="1" applyFont="1" applyAlignment="1">
      <alignment horizontal="right" vertical="center"/>
    </xf>
    <xf numFmtId="0" fontId="4" fillId="3" borderId="17" xfId="0" applyFont="1" applyFill="1" applyBorder="1" applyAlignment="1">
      <alignment horizontal="right"/>
    </xf>
    <xf numFmtId="0" fontId="4" fillId="3" borderId="24" xfId="0" applyFont="1" applyFill="1" applyBorder="1" applyAlignment="1">
      <alignment horizontal="right"/>
    </xf>
    <xf numFmtId="0" fontId="4" fillId="3" borderId="33" xfId="0" applyFont="1" applyFill="1" applyBorder="1" applyAlignment="1">
      <alignment horizontal="right"/>
    </xf>
    <xf numFmtId="0" fontId="6" fillId="13" borderId="34" xfId="0" applyFont="1" applyFill="1" applyBorder="1" applyAlignment="1">
      <alignment horizontal="center"/>
    </xf>
    <xf numFmtId="0" fontId="6" fillId="9" borderId="16" xfId="0" applyFont="1" applyFill="1" applyBorder="1" applyAlignment="1">
      <alignment horizontal="center" vertical="center" wrapText="1"/>
    </xf>
    <xf numFmtId="0" fontId="6" fillId="9" borderId="16" xfId="0" applyFont="1" applyFill="1" applyBorder="1" applyAlignment="1">
      <alignment vertical="center" wrapText="1"/>
    </xf>
    <xf numFmtId="0" fontId="10" fillId="4" borderId="36" xfId="0" applyFont="1" applyFill="1" applyBorder="1" applyAlignment="1">
      <alignment horizontal="center" vertical="center" wrapText="1" readingOrder="1"/>
    </xf>
    <xf numFmtId="165" fontId="3" fillId="0" borderId="17" xfId="1" applyNumberFormat="1" applyFont="1" applyFill="1" applyBorder="1"/>
    <xf numFmtId="165" fontId="4" fillId="3" borderId="37" xfId="1" applyNumberFormat="1" applyFont="1" applyFill="1" applyBorder="1" applyAlignment="1">
      <alignment horizontal="left" vertical="center" readingOrder="1"/>
    </xf>
    <xf numFmtId="166" fontId="3" fillId="0" borderId="17" xfId="1" applyNumberFormat="1" applyFont="1" applyBorder="1"/>
    <xf numFmtId="165" fontId="3" fillId="0" borderId="17" xfId="1" applyNumberFormat="1" applyFont="1" applyBorder="1"/>
    <xf numFmtId="9" fontId="4" fillId="3" borderId="37" xfId="3" applyFont="1" applyFill="1" applyBorder="1" applyAlignment="1">
      <alignment horizontal="right" vertical="center" readingOrder="1"/>
    </xf>
    <xf numFmtId="0" fontId="3" fillId="0" borderId="17" xfId="0" applyFont="1" applyBorder="1"/>
    <xf numFmtId="165" fontId="3" fillId="0" borderId="18" xfId="1" applyNumberFormat="1" applyFont="1" applyFill="1" applyBorder="1"/>
    <xf numFmtId="0" fontId="6" fillId="11" borderId="38" xfId="0" applyFont="1" applyFill="1" applyBorder="1" applyAlignment="1">
      <alignment horizontal="center"/>
    </xf>
    <xf numFmtId="0" fontId="6" fillId="12" borderId="31" xfId="0" applyFont="1" applyFill="1" applyBorder="1" applyAlignment="1">
      <alignment horizontal="center"/>
    </xf>
    <xf numFmtId="0" fontId="20" fillId="0" borderId="0" xfId="0" applyFont="1" applyAlignment="1">
      <alignment horizontal="left" vertical="center" wrapText="1"/>
    </xf>
    <xf numFmtId="0" fontId="20" fillId="0" borderId="0" xfId="0" applyFont="1" applyAlignment="1">
      <alignment horizontal="left" vertical="top" wrapText="1"/>
    </xf>
    <xf numFmtId="0" fontId="6" fillId="9" borderId="19" xfId="0" applyFont="1" applyFill="1" applyBorder="1" applyAlignment="1">
      <alignment horizontal="center" vertical="center" wrapText="1"/>
    </xf>
    <xf numFmtId="0" fontId="6" fillId="9" borderId="20" xfId="0" applyFont="1" applyFill="1" applyBorder="1" applyAlignment="1">
      <alignment horizontal="center" vertical="center" wrapText="1"/>
    </xf>
    <xf numFmtId="0" fontId="6" fillId="9" borderId="21" xfId="0" applyFont="1" applyFill="1" applyBorder="1" applyAlignment="1">
      <alignment horizontal="center" vertical="center" wrapText="1"/>
    </xf>
    <xf numFmtId="0" fontId="6" fillId="9" borderId="24" xfId="0" applyFont="1" applyFill="1" applyBorder="1" applyAlignment="1">
      <alignment horizontal="center" vertical="center" wrapText="1"/>
    </xf>
    <xf numFmtId="0" fontId="6" fillId="9" borderId="26" xfId="0" applyFont="1" applyFill="1" applyBorder="1" applyAlignment="1">
      <alignment horizontal="center" vertical="center" wrapText="1"/>
    </xf>
    <xf numFmtId="0" fontId="6" fillId="9" borderId="16" xfId="0" applyFont="1" applyFill="1" applyBorder="1" applyAlignment="1">
      <alignment horizontal="center" vertical="center" wrapText="1"/>
    </xf>
    <xf numFmtId="0" fontId="6" fillId="9" borderId="10" xfId="0" applyFont="1" applyFill="1" applyBorder="1" applyAlignment="1">
      <alignment horizontal="center" vertical="center" wrapText="1"/>
    </xf>
    <xf numFmtId="0" fontId="6" fillId="9" borderId="11" xfId="0" applyFont="1" applyFill="1" applyBorder="1" applyAlignment="1">
      <alignment horizontal="center" vertical="center" wrapText="1"/>
    </xf>
    <xf numFmtId="0" fontId="10" fillId="2" borderId="0" xfId="0" applyFont="1" applyFill="1" applyAlignment="1">
      <alignment horizontal="center" vertical="center" readingOrder="1"/>
    </xf>
    <xf numFmtId="0" fontId="10" fillId="13" borderId="0" xfId="0" applyFont="1" applyFill="1" applyAlignment="1">
      <alignment horizontal="center" vertical="center" wrapText="1" readingOrder="1"/>
    </xf>
    <xf numFmtId="0" fontId="10" fillId="13" borderId="13" xfId="0" applyFont="1" applyFill="1" applyBorder="1" applyAlignment="1">
      <alignment horizontal="center" vertical="center" wrapText="1" readingOrder="1"/>
    </xf>
    <xf numFmtId="0" fontId="10" fillId="4" borderId="16" xfId="0" applyFont="1" applyFill="1" applyBorder="1" applyAlignment="1">
      <alignment horizontal="center" vertical="center" wrapText="1" readingOrder="1"/>
    </xf>
    <xf numFmtId="0" fontId="10" fillId="4" borderId="10" xfId="0" applyFont="1" applyFill="1" applyBorder="1" applyAlignment="1">
      <alignment horizontal="center" vertical="center" wrapText="1" readingOrder="1"/>
    </xf>
    <xf numFmtId="0" fontId="10" fillId="4" borderId="11" xfId="0" applyFont="1" applyFill="1" applyBorder="1" applyAlignment="1">
      <alignment horizontal="center" vertical="center" wrapText="1" readingOrder="1"/>
    </xf>
    <xf numFmtId="0" fontId="10" fillId="4" borderId="17" xfId="0" applyFont="1" applyFill="1" applyBorder="1" applyAlignment="1">
      <alignment horizontal="center" vertical="center" wrapText="1" readingOrder="1"/>
    </xf>
    <xf numFmtId="0" fontId="10" fillId="4" borderId="0" xfId="0" applyFont="1" applyFill="1" applyAlignment="1">
      <alignment horizontal="center" vertical="center" wrapText="1" readingOrder="1"/>
    </xf>
    <xf numFmtId="0" fontId="10" fillId="4" borderId="12" xfId="0" applyFont="1" applyFill="1" applyBorder="1" applyAlignment="1">
      <alignment horizontal="center" vertical="center" wrapText="1" readingOrder="1"/>
    </xf>
    <xf numFmtId="0" fontId="10" fillId="4" borderId="35" xfId="0" applyFont="1" applyFill="1" applyBorder="1" applyAlignment="1">
      <alignment horizontal="center" vertical="center" wrapText="1" readingOrder="1"/>
    </xf>
    <xf numFmtId="0" fontId="10" fillId="4" borderId="28" xfId="0" applyFont="1" applyFill="1" applyBorder="1" applyAlignment="1">
      <alignment horizontal="center" vertical="center" wrapText="1" readingOrder="1"/>
    </xf>
    <xf numFmtId="0" fontId="10" fillId="4" borderId="31" xfId="0" applyFont="1" applyFill="1" applyBorder="1" applyAlignment="1">
      <alignment horizontal="center" vertical="center" wrapText="1" readingOrder="1"/>
    </xf>
    <xf numFmtId="0" fontId="10" fillId="11" borderId="16" xfId="0" applyFont="1" applyFill="1" applyBorder="1" applyAlignment="1">
      <alignment horizontal="center" vertical="center" wrapText="1" readingOrder="1"/>
    </xf>
    <xf numFmtId="0" fontId="10" fillId="11" borderId="10" xfId="0" applyFont="1" applyFill="1" applyBorder="1" applyAlignment="1">
      <alignment horizontal="center" vertical="center" wrapText="1" readingOrder="1"/>
    </xf>
    <xf numFmtId="0" fontId="10" fillId="11" borderId="11" xfId="0" applyFont="1" applyFill="1" applyBorder="1" applyAlignment="1">
      <alignment horizontal="center" vertical="center" wrapText="1" readingOrder="1"/>
    </xf>
    <xf numFmtId="0" fontId="10" fillId="11" borderId="17" xfId="0" applyFont="1" applyFill="1" applyBorder="1" applyAlignment="1">
      <alignment horizontal="center" vertical="center" wrapText="1" readingOrder="1"/>
    </xf>
    <xf numFmtId="0" fontId="10" fillId="11" borderId="0" xfId="0" applyFont="1" applyFill="1" applyAlignment="1">
      <alignment horizontal="center" vertical="center" wrapText="1" readingOrder="1"/>
    </xf>
    <xf numFmtId="0" fontId="10" fillId="11" borderId="12" xfId="0" applyFont="1" applyFill="1" applyBorder="1" applyAlignment="1">
      <alignment horizontal="center" vertical="center" wrapText="1" readingOrder="1"/>
    </xf>
    <xf numFmtId="0" fontId="10" fillId="11" borderId="18" xfId="0" applyFont="1" applyFill="1" applyBorder="1" applyAlignment="1">
      <alignment horizontal="center" vertical="center" wrapText="1" readingOrder="1"/>
    </xf>
    <xf numFmtId="0" fontId="10" fillId="11" borderId="13" xfId="0" applyFont="1" applyFill="1" applyBorder="1" applyAlignment="1">
      <alignment horizontal="center" vertical="center" wrapText="1" readingOrder="1"/>
    </xf>
    <xf numFmtId="0" fontId="10" fillId="11" borderId="14" xfId="0" applyFont="1" applyFill="1" applyBorder="1" applyAlignment="1">
      <alignment horizontal="center" vertical="center" wrapText="1" readingOrder="1"/>
    </xf>
    <xf numFmtId="0" fontId="10" fillId="12" borderId="16" xfId="0" applyFont="1" applyFill="1" applyBorder="1" applyAlignment="1">
      <alignment horizontal="center" vertical="center" wrapText="1" readingOrder="1"/>
    </xf>
    <xf numFmtId="0" fontId="10" fillId="12" borderId="10" xfId="0" applyFont="1" applyFill="1" applyBorder="1" applyAlignment="1">
      <alignment horizontal="center" vertical="center" wrapText="1" readingOrder="1"/>
    </xf>
    <xf numFmtId="0" fontId="10" fillId="12" borderId="17" xfId="0" applyFont="1" applyFill="1" applyBorder="1" applyAlignment="1">
      <alignment horizontal="center" vertical="center" wrapText="1" readingOrder="1"/>
    </xf>
    <xf numFmtId="0" fontId="10" fillId="12" borderId="0" xfId="0" applyFont="1" applyFill="1" applyAlignment="1">
      <alignment horizontal="center" vertical="center" wrapText="1" readingOrder="1"/>
    </xf>
    <xf numFmtId="0" fontId="10" fillId="12" borderId="18" xfId="0" applyFont="1" applyFill="1" applyBorder="1" applyAlignment="1">
      <alignment horizontal="center" vertical="center" wrapText="1" readingOrder="1"/>
    </xf>
    <xf numFmtId="0" fontId="10" fillId="12" borderId="13" xfId="0" applyFont="1" applyFill="1" applyBorder="1" applyAlignment="1">
      <alignment horizontal="center" vertical="center" wrapText="1" readingOrder="1"/>
    </xf>
  </cellXfs>
  <cellStyles count="5">
    <cellStyle name="Migliaia" xfId="1" builtinId="3"/>
    <cellStyle name="Migliaia 2" xfId="4" xr:uid="{68954BA4-EB25-4DA9-B6FE-8608BE1917B4}"/>
    <cellStyle name="Normale" xfId="0" builtinId="0"/>
    <cellStyle name="Normale 2" xfId="2" xr:uid="{1C183E54-2A4F-408C-A880-D0B9562769A1}"/>
    <cellStyle name="Percentual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9225B-161D-4EC5-B9A8-6EA754C8E064}">
  <dimension ref="A1:H27"/>
  <sheetViews>
    <sheetView showGridLines="0" tabSelected="1" view="pageBreakPreview" topLeftCell="A2" zoomScaleNormal="100" zoomScaleSheetLayoutView="100" workbookViewId="0">
      <selection activeCell="C20" sqref="C20"/>
    </sheetView>
  </sheetViews>
  <sheetFormatPr defaultColWidth="9.109375" defaultRowHeight="13.2" x14ac:dyDescent="0.25"/>
  <cols>
    <col min="1" max="1" width="36.5546875" style="2" customWidth="1"/>
    <col min="2" max="2" width="13" style="2" customWidth="1"/>
    <col min="3" max="6" width="13.44140625" style="2" customWidth="1"/>
    <col min="7" max="7" width="11.88671875" style="2" customWidth="1"/>
    <col min="8" max="8" width="13.5546875" style="2" bestFit="1" customWidth="1"/>
    <col min="9" max="16384" width="9.109375" style="2"/>
  </cols>
  <sheetData>
    <row r="1" spans="1:8" ht="36" customHeight="1" x14ac:dyDescent="0.25">
      <c r="A1" s="108" t="s">
        <v>89</v>
      </c>
      <c r="B1" s="108"/>
      <c r="C1" s="108"/>
      <c r="D1" s="108"/>
      <c r="E1" s="108"/>
      <c r="F1" s="108"/>
      <c r="G1" s="45"/>
      <c r="H1" s="45"/>
    </row>
    <row r="2" spans="1:8" ht="63.75" customHeight="1" x14ac:dyDescent="0.25">
      <c r="A2" s="109" t="s">
        <v>76</v>
      </c>
      <c r="B2" s="109"/>
      <c r="C2" s="109"/>
      <c r="D2" s="109"/>
      <c r="E2" s="109"/>
      <c r="F2" s="109"/>
      <c r="G2" s="45"/>
      <c r="H2" s="45"/>
    </row>
    <row r="3" spans="1:8" ht="8.25" customHeight="1" x14ac:dyDescent="0.25">
      <c r="A3" s="57"/>
      <c r="B3" s="57"/>
      <c r="C3" s="57"/>
      <c r="D3" s="57"/>
      <c r="E3" s="57"/>
      <c r="F3" s="57"/>
      <c r="G3" s="45"/>
      <c r="H3" s="45"/>
    </row>
    <row r="4" spans="1:8" ht="13.8" thickBot="1" x14ac:dyDescent="0.3"/>
    <row r="5" spans="1:8" ht="26.4" customHeight="1" x14ac:dyDescent="0.25">
      <c r="A5" s="41" t="s">
        <v>52</v>
      </c>
      <c r="B5" s="97" t="s">
        <v>102</v>
      </c>
      <c r="C5" s="110" t="s">
        <v>93</v>
      </c>
      <c r="D5" s="111"/>
      <c r="E5" s="111"/>
      <c r="F5" s="112"/>
    </row>
    <row r="6" spans="1:8" x14ac:dyDescent="0.25">
      <c r="A6" s="42"/>
      <c r="B6" s="54" t="s">
        <v>28</v>
      </c>
      <c r="C6" s="54" t="s">
        <v>28</v>
      </c>
      <c r="D6" s="7" t="s">
        <v>27</v>
      </c>
      <c r="E6" s="7" t="s">
        <v>98</v>
      </c>
      <c r="F6" s="39" t="s">
        <v>67</v>
      </c>
    </row>
    <row r="7" spans="1:8" x14ac:dyDescent="0.25">
      <c r="A7" s="61" t="s">
        <v>0</v>
      </c>
      <c r="B7" s="64">
        <v>91.758999999993478</v>
      </c>
      <c r="C7" s="64">
        <v>130.75400000001514</v>
      </c>
      <c r="D7" s="64">
        <v>111.75599999996379</v>
      </c>
      <c r="E7" s="64">
        <v>101.16499999999641</v>
      </c>
      <c r="F7" s="64">
        <v>127.12351081006193</v>
      </c>
      <c r="G7" s="49"/>
      <c r="H7" s="49"/>
    </row>
    <row r="8" spans="1:8" x14ac:dyDescent="0.25">
      <c r="A8" s="61" t="s">
        <v>1</v>
      </c>
      <c r="B8" s="64">
        <v>18.960999999999228</v>
      </c>
      <c r="C8" s="64">
        <v>20.525000000001384</v>
      </c>
      <c r="D8" s="64">
        <v>23.828999999998008</v>
      </c>
      <c r="E8" s="64">
        <v>22.000000000001744</v>
      </c>
      <c r="F8" s="64">
        <v>24.769999999997527</v>
      </c>
      <c r="G8" s="49"/>
      <c r="H8" s="49"/>
    </row>
    <row r="9" spans="1:8" x14ac:dyDescent="0.25">
      <c r="A9" s="61" t="s">
        <v>78</v>
      </c>
      <c r="B9" s="65">
        <v>27.034999999999965</v>
      </c>
      <c r="C9" s="65">
        <v>27.513999999999982</v>
      </c>
      <c r="D9" s="65">
        <v>36.582000000000072</v>
      </c>
      <c r="E9" s="65">
        <v>15.592999999999741</v>
      </c>
      <c r="F9" s="65">
        <v>25.152000000000669</v>
      </c>
      <c r="G9" s="49"/>
      <c r="H9" s="49"/>
    </row>
    <row r="10" spans="1:8" x14ac:dyDescent="0.25">
      <c r="A10" s="62" t="s">
        <v>79</v>
      </c>
      <c r="B10" s="66">
        <v>137.75499999999266</v>
      </c>
      <c r="C10" s="66">
        <v>178.79300000001652</v>
      </c>
      <c r="D10" s="66">
        <v>172.16699999996189</v>
      </c>
      <c r="E10" s="66">
        <v>138.75799999999791</v>
      </c>
      <c r="F10" s="66">
        <v>177.04551081006014</v>
      </c>
      <c r="G10" s="49"/>
      <c r="H10" s="49"/>
    </row>
    <row r="11" spans="1:8" x14ac:dyDescent="0.25">
      <c r="A11" s="61" t="s">
        <v>74</v>
      </c>
      <c r="B11" s="59">
        <v>-9.7800000000008733</v>
      </c>
      <c r="C11" s="59">
        <v>-8.1689999999995475</v>
      </c>
      <c r="D11" s="59">
        <v>-10.991000000000625</v>
      </c>
      <c r="E11" s="59">
        <v>-4.3239999999998435</v>
      </c>
      <c r="F11" s="59">
        <v>-4.8025108099997009</v>
      </c>
      <c r="G11" s="49"/>
      <c r="H11" s="49"/>
    </row>
    <row r="12" spans="1:8" x14ac:dyDescent="0.25">
      <c r="A12" s="62" t="s">
        <v>80</v>
      </c>
      <c r="B12" s="66">
        <v>127.97499999999179</v>
      </c>
      <c r="C12" s="66">
        <v>170.62400000001696</v>
      </c>
      <c r="D12" s="66">
        <v>161.17599999996128</v>
      </c>
      <c r="E12" s="66">
        <v>134.43399999999806</v>
      </c>
      <c r="F12" s="66">
        <v>172.24300000006045</v>
      </c>
      <c r="G12" s="49"/>
      <c r="H12" s="49"/>
    </row>
    <row r="13" spans="1:8" x14ac:dyDescent="0.25">
      <c r="A13" s="61" t="s">
        <v>24</v>
      </c>
      <c r="B13" s="59">
        <v>-45.747000000004071</v>
      </c>
      <c r="C13" s="59">
        <v>-42.179999999998252</v>
      </c>
      <c r="D13" s="59">
        <v>-42.9169999999936</v>
      </c>
      <c r="E13" s="59">
        <v>-45.18500000000396</v>
      </c>
      <c r="F13" s="59">
        <v>-46.726999999997211</v>
      </c>
      <c r="G13" s="49"/>
      <c r="H13" s="49"/>
    </row>
    <row r="14" spans="1:8" x14ac:dyDescent="0.25">
      <c r="A14" s="61" t="s">
        <v>81</v>
      </c>
      <c r="B14" s="59">
        <v>-58.844329980002449</v>
      </c>
      <c r="C14" s="59">
        <v>-57.294999999999533</v>
      </c>
      <c r="D14" s="59">
        <v>-61.952203110000468</v>
      </c>
      <c r="E14" s="59">
        <v>-57.626610890000947</v>
      </c>
      <c r="F14" s="59">
        <v>-66.219765769983212</v>
      </c>
      <c r="G14" s="49"/>
      <c r="H14" s="49"/>
    </row>
    <row r="15" spans="1:8" x14ac:dyDescent="0.25">
      <c r="A15" s="61" t="s">
        <v>82</v>
      </c>
      <c r="B15" s="67">
        <v>-2.2099999999992281</v>
      </c>
      <c r="C15" s="67">
        <v>1.9369999999989196</v>
      </c>
      <c r="D15" s="67">
        <v>1.4289999999998799</v>
      </c>
      <c r="E15" s="67">
        <v>-0.52099999999837077</v>
      </c>
      <c r="F15" s="67">
        <v>7.2610000000033788</v>
      </c>
      <c r="G15" s="49"/>
      <c r="H15" s="49"/>
    </row>
    <row r="16" spans="1:8" x14ac:dyDescent="0.25">
      <c r="A16" s="62" t="s">
        <v>26</v>
      </c>
      <c r="B16" s="60">
        <v>-106.80132998000575</v>
      </c>
      <c r="C16" s="60">
        <v>-97.53799999999886</v>
      </c>
      <c r="D16" s="60">
        <v>-103.44020310999419</v>
      </c>
      <c r="E16" s="60">
        <v>-103.33261089000328</v>
      </c>
      <c r="F16" s="60">
        <v>-105.68576576997705</v>
      </c>
      <c r="G16" s="49"/>
      <c r="H16" s="49"/>
    </row>
    <row r="17" spans="1:8" x14ac:dyDescent="0.25">
      <c r="A17" s="61" t="s">
        <v>86</v>
      </c>
      <c r="B17" s="59">
        <v>-3.6700200000000008E-3</v>
      </c>
      <c r="C17" s="59">
        <v>-0.01</v>
      </c>
      <c r="D17" s="59">
        <v>-1.079689E-2</v>
      </c>
      <c r="E17" s="59">
        <v>-2.638910999999999E-2</v>
      </c>
      <c r="F17" s="59">
        <v>-0.55323423000000005</v>
      </c>
      <c r="G17" s="49"/>
      <c r="H17" s="49"/>
    </row>
    <row r="18" spans="1:8" x14ac:dyDescent="0.25">
      <c r="A18" s="61" t="s">
        <v>25</v>
      </c>
      <c r="B18" s="59">
        <v>-3.3000000000000002E-2</v>
      </c>
      <c r="C18" s="59">
        <v>0.13700000000000001</v>
      </c>
      <c r="D18" s="59">
        <v>5.3979999999999997</v>
      </c>
      <c r="E18" s="59">
        <v>-2.4779999999999998</v>
      </c>
      <c r="F18" s="59">
        <v>-7.43</v>
      </c>
      <c r="G18" s="49"/>
      <c r="H18" s="49"/>
    </row>
    <row r="19" spans="1:8" x14ac:dyDescent="0.25">
      <c r="A19" s="61" t="s">
        <v>77</v>
      </c>
      <c r="B19" s="59">
        <v>-3.0219999999999998</v>
      </c>
      <c r="C19" s="59">
        <v>-4.4240000000000004</v>
      </c>
      <c r="D19" s="59">
        <v>-5.1369999999999996</v>
      </c>
      <c r="E19" s="59">
        <v>382.44682473905118</v>
      </c>
      <c r="F19" s="59">
        <v>-150.0720697390511</v>
      </c>
      <c r="G19" s="49"/>
      <c r="H19" s="49"/>
    </row>
    <row r="20" spans="1:8" x14ac:dyDescent="0.25">
      <c r="A20" s="61" t="s">
        <v>106</v>
      </c>
      <c r="B20" s="58">
        <v>-0.1</v>
      </c>
      <c r="C20" s="58">
        <v>0</v>
      </c>
      <c r="D20" s="58">
        <v>0</v>
      </c>
      <c r="E20" s="58">
        <v>0</v>
      </c>
      <c r="F20" s="58">
        <v>0</v>
      </c>
      <c r="G20" s="49"/>
      <c r="H20" s="49"/>
    </row>
    <row r="21" spans="1:8" x14ac:dyDescent="0.25">
      <c r="A21" s="61" t="s">
        <v>75</v>
      </c>
      <c r="B21" s="58">
        <v>0</v>
      </c>
      <c r="C21" s="58">
        <v>0</v>
      </c>
      <c r="D21" s="58">
        <v>0</v>
      </c>
      <c r="E21" s="58">
        <v>0</v>
      </c>
      <c r="F21" s="58">
        <v>0</v>
      </c>
      <c r="G21" s="49"/>
      <c r="H21" s="49"/>
    </row>
    <row r="22" spans="1:8" x14ac:dyDescent="0.25">
      <c r="A22" s="62" t="s">
        <v>83</v>
      </c>
      <c r="B22" s="66">
        <v>18.014999999986038</v>
      </c>
      <c r="C22" s="66">
        <v>68.789000000018106</v>
      </c>
      <c r="D22" s="66">
        <v>57.985999999967071</v>
      </c>
      <c r="E22" s="66">
        <v>411.04382473904593</v>
      </c>
      <c r="F22" s="66">
        <v>-91.498069738967715</v>
      </c>
      <c r="G22" s="49"/>
      <c r="H22" s="49"/>
    </row>
    <row r="23" spans="1:8" x14ac:dyDescent="0.25">
      <c r="A23" s="61" t="s">
        <v>84</v>
      </c>
      <c r="B23" s="59">
        <v>-6.8380000000000001</v>
      </c>
      <c r="C23" s="59">
        <v>-21.097999999999999</v>
      </c>
      <c r="D23" s="59">
        <v>-17.783999999999999</v>
      </c>
      <c r="E23" s="59">
        <v>-3.257000000000005</v>
      </c>
      <c r="F23" s="59">
        <v>1.8360000000000056</v>
      </c>
      <c r="G23" s="49"/>
      <c r="H23" s="49"/>
    </row>
    <row r="24" spans="1:8" x14ac:dyDescent="0.25">
      <c r="A24" s="62" t="s">
        <v>87</v>
      </c>
      <c r="B24" s="66">
        <v>11.176999999986037</v>
      </c>
      <c r="C24" s="66">
        <v>47.691000000018107</v>
      </c>
      <c r="D24" s="66">
        <v>40.201999999967072</v>
      </c>
      <c r="E24" s="66">
        <v>407.78682473904593</v>
      </c>
      <c r="F24" s="66">
        <v>-89.662069738967716</v>
      </c>
      <c r="G24" s="49"/>
      <c r="H24" s="49"/>
    </row>
    <row r="25" spans="1:8" x14ac:dyDescent="0.25">
      <c r="A25" s="61" t="s">
        <v>88</v>
      </c>
      <c r="B25" s="59">
        <v>-0.33700000000000002</v>
      </c>
      <c r="C25" s="59">
        <v>-0.40699999999999997</v>
      </c>
      <c r="D25" s="59">
        <v>-0.36799999999999999</v>
      </c>
      <c r="E25" s="59">
        <v>-0.27500000000000002</v>
      </c>
      <c r="F25" s="59">
        <v>-0.40700000000000003</v>
      </c>
      <c r="G25" s="49"/>
      <c r="H25" s="49"/>
    </row>
    <row r="26" spans="1:8" ht="13.8" thickBot="1" x14ac:dyDescent="0.3">
      <c r="A26" s="63" t="s">
        <v>85</v>
      </c>
      <c r="B26" s="68">
        <v>10.839999999986038</v>
      </c>
      <c r="C26" s="68">
        <v>47.284000000018111</v>
      </c>
      <c r="D26" s="68">
        <v>39.83399999996707</v>
      </c>
      <c r="E26" s="68">
        <v>407.51182473904595</v>
      </c>
      <c r="F26" s="68">
        <v>-90.069069738967713</v>
      </c>
      <c r="G26" s="49"/>
      <c r="H26" s="49"/>
    </row>
    <row r="27" spans="1:8" x14ac:dyDescent="0.25">
      <c r="A27" s="10"/>
      <c r="B27" s="10"/>
      <c r="C27" s="10"/>
      <c r="D27" s="10"/>
      <c r="E27" s="10"/>
      <c r="F27" s="10"/>
    </row>
  </sheetData>
  <mergeCells count="3">
    <mergeCell ref="A1:F1"/>
    <mergeCell ref="A2:F2"/>
    <mergeCell ref="C5:F5"/>
  </mergeCells>
  <pageMargins left="0.7" right="0.7" top="0.75" bottom="0.75" header="0.3" footer="0.3"/>
  <pageSetup paperSize="9" scale="65" orientation="landscape" r:id="rId1"/>
  <headerFooter>
    <oddHeader>&amp;L&amp;"Calibri"&amp;10&amp;K0000FFConfidenziale - Banca Ifis&amp;1#</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C615A-1596-4189-ACEA-1763E54E1F92}">
  <dimension ref="A1:F32"/>
  <sheetViews>
    <sheetView showGridLines="0" view="pageBreakPreview" zoomScale="85" zoomScaleNormal="100" zoomScaleSheetLayoutView="85" workbookViewId="0">
      <selection activeCell="J12" sqref="J12"/>
    </sheetView>
  </sheetViews>
  <sheetFormatPr defaultColWidth="9.109375" defaultRowHeight="13.2" x14ac:dyDescent="0.25"/>
  <cols>
    <col min="1" max="1" width="39.33203125" style="3" customWidth="1"/>
    <col min="2" max="2" width="15.5546875" style="3" customWidth="1"/>
    <col min="3" max="6" width="16.88671875" style="3" customWidth="1"/>
    <col min="7" max="16384" width="9.109375" style="2"/>
  </cols>
  <sheetData>
    <row r="1" spans="1:6" ht="13.8" thickBot="1" x14ac:dyDescent="0.3"/>
    <row r="2" spans="1:6" ht="43.5" customHeight="1" thickBot="1" x14ac:dyDescent="0.3">
      <c r="A2" s="113" t="s">
        <v>53</v>
      </c>
      <c r="B2" s="96" t="s">
        <v>102</v>
      </c>
      <c r="C2" s="115" t="s">
        <v>93</v>
      </c>
      <c r="D2" s="116"/>
      <c r="E2" s="116"/>
      <c r="F2" s="117"/>
    </row>
    <row r="3" spans="1:6" ht="15" customHeight="1" x14ac:dyDescent="0.25">
      <c r="A3" s="114"/>
      <c r="B3" s="92" t="s">
        <v>50</v>
      </c>
      <c r="C3" s="92" t="s">
        <v>50</v>
      </c>
      <c r="D3" s="92" t="s">
        <v>49</v>
      </c>
      <c r="E3" s="93" t="s">
        <v>48</v>
      </c>
      <c r="F3" s="93" t="s">
        <v>51</v>
      </c>
    </row>
    <row r="4" spans="1:6" x14ac:dyDescent="0.25">
      <c r="A4" s="46" t="s">
        <v>29</v>
      </c>
      <c r="B4" s="80"/>
      <c r="C4" s="80"/>
      <c r="D4" s="80"/>
      <c r="E4" s="46"/>
      <c r="F4" s="46"/>
    </row>
    <row r="5" spans="1:6" x14ac:dyDescent="0.25">
      <c r="A5" s="47" t="s">
        <v>90</v>
      </c>
      <c r="B5" s="81">
        <v>305.14600000000002</v>
      </c>
      <c r="C5" s="81">
        <v>385.66</v>
      </c>
      <c r="D5" s="81">
        <v>409.63</v>
      </c>
      <c r="E5" s="47">
        <v>390.41</v>
      </c>
      <c r="F5" s="47">
        <v>557.57500000000005</v>
      </c>
    </row>
    <row r="6" spans="1:6" ht="26.4" x14ac:dyDescent="0.25">
      <c r="A6" s="43" t="s">
        <v>32</v>
      </c>
      <c r="B6" s="82">
        <v>268.17500000000001</v>
      </c>
      <c r="C6" s="82">
        <v>257.65499999999997</v>
      </c>
      <c r="D6" s="82">
        <v>253.21799999999999</v>
      </c>
      <c r="E6" s="43">
        <v>277.43099999999998</v>
      </c>
      <c r="F6" s="43">
        <v>279.25299999999999</v>
      </c>
    </row>
    <row r="7" spans="1:6" ht="26.4" x14ac:dyDescent="0.25">
      <c r="A7" s="47" t="s">
        <v>33</v>
      </c>
      <c r="B7" s="81">
        <v>1007.38</v>
      </c>
      <c r="C7" s="81">
        <v>901.67700000000002</v>
      </c>
      <c r="D7" s="81">
        <v>997.99199999999996</v>
      </c>
      <c r="E7" s="47">
        <v>1163.145</v>
      </c>
      <c r="F7" s="47">
        <v>1115.1369999999999</v>
      </c>
    </row>
    <row r="8" spans="1:6" ht="26.4" x14ac:dyDescent="0.25">
      <c r="A8" s="43" t="s">
        <v>73</v>
      </c>
      <c r="B8" s="82">
        <v>476.39400000000001</v>
      </c>
      <c r="C8" s="82">
        <v>589.49099999999999</v>
      </c>
      <c r="D8" s="82">
        <v>718.66899999999998</v>
      </c>
      <c r="E8" s="43">
        <v>563.96900000000005</v>
      </c>
      <c r="F8" s="43">
        <v>602.25300000000004</v>
      </c>
    </row>
    <row r="9" spans="1:6" ht="26.4" x14ac:dyDescent="0.25">
      <c r="A9" s="47" t="s">
        <v>34</v>
      </c>
      <c r="B9" s="81">
        <v>11485.3</v>
      </c>
      <c r="C9" s="81">
        <v>10551.763999999999</v>
      </c>
      <c r="D9" s="81">
        <v>10703.704</v>
      </c>
      <c r="E9" s="47">
        <v>10548.416999999999</v>
      </c>
      <c r="F9" s="47">
        <v>11090.415000000001</v>
      </c>
    </row>
    <row r="10" spans="1:6" x14ac:dyDescent="0.25">
      <c r="A10" s="43" t="s">
        <v>35</v>
      </c>
      <c r="B10" s="82">
        <v>205.24799999999999</v>
      </c>
      <c r="C10" s="82">
        <v>185.565</v>
      </c>
      <c r="D10" s="82">
        <v>192.49600000000001</v>
      </c>
      <c r="E10" s="43">
        <v>195.87100000000001</v>
      </c>
      <c r="F10" s="43">
        <v>201.965</v>
      </c>
    </row>
    <row r="11" spans="1:6" x14ac:dyDescent="0.25">
      <c r="A11" s="47" t="s">
        <v>30</v>
      </c>
      <c r="B11" s="81">
        <v>109.726</v>
      </c>
      <c r="C11" s="81">
        <v>87.998000000000005</v>
      </c>
      <c r="D11" s="81">
        <v>90.504999999999995</v>
      </c>
      <c r="E11" s="47">
        <v>91.334999999999994</v>
      </c>
      <c r="F11" s="47">
        <v>109.172</v>
      </c>
    </row>
    <row r="12" spans="1:6" x14ac:dyDescent="0.25">
      <c r="A12" s="43" t="s">
        <v>36</v>
      </c>
      <c r="B12" s="82">
        <v>247.76900000000001</v>
      </c>
      <c r="C12" s="82">
        <v>214.399</v>
      </c>
      <c r="D12" s="82">
        <v>181.56399999999999</v>
      </c>
      <c r="E12" s="43">
        <v>216.297</v>
      </c>
      <c r="F12" s="43">
        <v>247.971</v>
      </c>
    </row>
    <row r="13" spans="1:6" x14ac:dyDescent="0.25">
      <c r="A13" s="47" t="s">
        <v>31</v>
      </c>
      <c r="B13" s="81">
        <v>357.31900000000002</v>
      </c>
      <c r="C13" s="81">
        <v>405.13200000000001</v>
      </c>
      <c r="D13" s="81">
        <v>413.61900000000003</v>
      </c>
      <c r="E13" s="47">
        <v>350.19600000000003</v>
      </c>
      <c r="F13" s="47">
        <v>357.72500000000002</v>
      </c>
    </row>
    <row r="14" spans="1:6" ht="13.8" thickBot="1" x14ac:dyDescent="0.3">
      <c r="A14" s="44" t="s">
        <v>37</v>
      </c>
      <c r="B14" s="55">
        <v>14462.457</v>
      </c>
      <c r="C14" s="55">
        <v>13579.341</v>
      </c>
      <c r="D14" s="55">
        <v>13961.397000000001</v>
      </c>
      <c r="E14" s="44">
        <v>13797.071</v>
      </c>
      <c r="F14" s="44">
        <v>14561.466</v>
      </c>
    </row>
    <row r="15" spans="1:6" x14ac:dyDescent="0.25">
      <c r="A15" s="5"/>
      <c r="B15" s="5"/>
      <c r="C15" s="5"/>
      <c r="D15" s="5"/>
      <c r="E15" s="5"/>
      <c r="F15" s="5"/>
    </row>
    <row r="16" spans="1:6" x14ac:dyDescent="0.25">
      <c r="A16" s="5"/>
      <c r="B16" s="5"/>
      <c r="C16" s="5"/>
      <c r="D16" s="5"/>
      <c r="E16" s="5"/>
      <c r="F16" s="5"/>
    </row>
    <row r="17" spans="1:6" ht="13.8" thickBot="1" x14ac:dyDescent="0.3">
      <c r="A17" s="6"/>
      <c r="B17" s="6"/>
      <c r="C17" s="6"/>
      <c r="D17" s="6"/>
      <c r="E17" s="6"/>
      <c r="F17" s="6"/>
    </row>
    <row r="18" spans="1:6" ht="40.5" customHeight="1" x14ac:dyDescent="0.25">
      <c r="A18" s="113" t="s">
        <v>53</v>
      </c>
      <c r="B18" s="96" t="s">
        <v>102</v>
      </c>
      <c r="C18" s="110" t="s">
        <v>93</v>
      </c>
      <c r="D18" s="111"/>
      <c r="E18" s="111"/>
      <c r="F18" s="112"/>
    </row>
    <row r="19" spans="1:6" ht="15" customHeight="1" x14ac:dyDescent="0.25">
      <c r="A19" s="114"/>
      <c r="B19" s="92" t="s">
        <v>50</v>
      </c>
      <c r="C19" s="94" t="s">
        <v>50</v>
      </c>
      <c r="D19" s="7" t="s">
        <v>49</v>
      </c>
      <c r="E19" s="7" t="s">
        <v>48</v>
      </c>
      <c r="F19" s="40" t="s">
        <v>51</v>
      </c>
    </row>
    <row r="20" spans="1:6" x14ac:dyDescent="0.25">
      <c r="A20" s="46" t="s">
        <v>38</v>
      </c>
      <c r="B20" s="46"/>
      <c r="C20" s="46"/>
      <c r="D20" s="46"/>
      <c r="E20" s="85"/>
      <c r="F20" s="85"/>
    </row>
    <row r="21" spans="1:6" ht="26.4" x14ac:dyDescent="0.25">
      <c r="A21" s="43" t="s">
        <v>39</v>
      </c>
      <c r="B21" s="43">
        <v>2832.1350000000002</v>
      </c>
      <c r="C21" s="43">
        <v>1791.4929999999999</v>
      </c>
      <c r="D21" s="43">
        <v>2638.9630000000002</v>
      </c>
      <c r="E21" s="86">
        <v>2553.183</v>
      </c>
      <c r="F21" s="86">
        <v>3291.5590000000002</v>
      </c>
    </row>
    <row r="22" spans="1:6" ht="26.4" x14ac:dyDescent="0.25">
      <c r="A22" s="47" t="s">
        <v>40</v>
      </c>
      <c r="B22" s="47">
        <v>6283.2669999999998</v>
      </c>
      <c r="C22" s="47">
        <v>6372.2669999999998</v>
      </c>
      <c r="D22" s="47">
        <v>6163.47</v>
      </c>
      <c r="E22" s="87">
        <v>6234.1719999999996</v>
      </c>
      <c r="F22" s="87">
        <v>6269.0730000000003</v>
      </c>
    </row>
    <row r="23" spans="1:6" x14ac:dyDescent="0.25">
      <c r="A23" s="43" t="s">
        <v>41</v>
      </c>
      <c r="B23" s="43">
        <v>3202.8870000000002</v>
      </c>
      <c r="C23" s="43">
        <v>3067.4430000000002</v>
      </c>
      <c r="D23" s="43">
        <v>2842.9989999999998</v>
      </c>
      <c r="E23" s="86">
        <v>2821.6109999999999</v>
      </c>
      <c r="F23" s="86">
        <v>2862.3530000000001</v>
      </c>
    </row>
    <row r="24" spans="1:6" x14ac:dyDescent="0.25">
      <c r="A24" s="47" t="s">
        <v>42</v>
      </c>
      <c r="B24" s="47">
        <v>103.331</v>
      </c>
      <c r="C24" s="47">
        <v>60.225999999999999</v>
      </c>
      <c r="D24" s="47">
        <v>48.905999999999999</v>
      </c>
      <c r="E24" s="87">
        <v>89.850999999999999</v>
      </c>
      <c r="F24" s="87">
        <v>93.106999999999999</v>
      </c>
    </row>
    <row r="25" spans="1:6" x14ac:dyDescent="0.25">
      <c r="A25" s="43" t="s">
        <v>43</v>
      </c>
      <c r="B25" s="43">
        <v>460.66399999999999</v>
      </c>
      <c r="C25" s="43">
        <v>487.40600000000001</v>
      </c>
      <c r="D25" s="43">
        <v>468.03399999999999</v>
      </c>
      <c r="E25" s="86">
        <v>440.86900000000003</v>
      </c>
      <c r="F25" s="86">
        <v>466.459</v>
      </c>
    </row>
    <row r="26" spans="1:6" x14ac:dyDescent="0.25">
      <c r="A26" s="47" t="s">
        <v>44</v>
      </c>
      <c r="B26" s="87" t="s">
        <v>99</v>
      </c>
      <c r="C26" s="47">
        <v>1800.5060000000001</v>
      </c>
      <c r="D26" s="47">
        <v>1799.0250000000001</v>
      </c>
      <c r="E26" s="87" t="s">
        <v>99</v>
      </c>
      <c r="F26" s="87" t="s">
        <v>99</v>
      </c>
    </row>
    <row r="27" spans="1:6" x14ac:dyDescent="0.25">
      <c r="A27" s="48" t="s">
        <v>45</v>
      </c>
      <c r="B27" s="88" t="s">
        <v>99</v>
      </c>
      <c r="C27" s="48">
        <v>1753.222</v>
      </c>
      <c r="D27" s="48">
        <v>1711.9069999999999</v>
      </c>
      <c r="E27" s="88" t="s">
        <v>99</v>
      </c>
      <c r="F27" s="88" t="s">
        <v>99</v>
      </c>
    </row>
    <row r="28" spans="1:6" s="84" customFormat="1" ht="26.4" x14ac:dyDescent="0.3">
      <c r="A28" s="83" t="s">
        <v>46</v>
      </c>
      <c r="B28" s="89" t="s">
        <v>99</v>
      </c>
      <c r="C28" s="83">
        <v>47.283999999999999</v>
      </c>
      <c r="D28" s="83">
        <v>87.117999999999995</v>
      </c>
      <c r="E28" s="89" t="s">
        <v>99</v>
      </c>
      <c r="F28" s="89" t="s">
        <v>99</v>
      </c>
    </row>
    <row r="29" spans="1:6" ht="13.8" thickBot="1" x14ac:dyDescent="0.3">
      <c r="A29" s="44" t="s">
        <v>47</v>
      </c>
      <c r="B29" s="90" t="s">
        <v>99</v>
      </c>
      <c r="C29" s="55">
        <v>13579.341</v>
      </c>
      <c r="D29" s="55">
        <v>13961.397000000001</v>
      </c>
      <c r="E29" s="90" t="s">
        <v>99</v>
      </c>
      <c r="F29" s="90" t="s">
        <v>99</v>
      </c>
    </row>
    <row r="30" spans="1:6" x14ac:dyDescent="0.25">
      <c r="A30" s="4"/>
      <c r="B30" s="4"/>
      <c r="C30" s="50">
        <v>0</v>
      </c>
      <c r="D30" s="50">
        <v>0</v>
      </c>
      <c r="E30" s="91"/>
      <c r="F30" s="91"/>
    </row>
    <row r="31" spans="1:6" x14ac:dyDescent="0.25">
      <c r="A31" s="10"/>
      <c r="B31" s="10"/>
      <c r="C31" s="10"/>
      <c r="D31" s="10"/>
      <c r="E31" s="10"/>
      <c r="F31" s="10"/>
    </row>
    <row r="32" spans="1:6" x14ac:dyDescent="0.25">
      <c r="A32" s="10"/>
      <c r="B32" s="10"/>
      <c r="C32" s="10"/>
      <c r="D32" s="10"/>
      <c r="E32" s="10"/>
      <c r="F32" s="10"/>
    </row>
  </sheetData>
  <mergeCells count="4">
    <mergeCell ref="A18:A19"/>
    <mergeCell ref="A2:A3"/>
    <mergeCell ref="C2:F2"/>
    <mergeCell ref="C18:F18"/>
  </mergeCells>
  <pageMargins left="0.7" right="0.7" top="0.75" bottom="0.75" header="0.3" footer="0.3"/>
  <pageSetup paperSize="9" scale="66" orientation="landscape" r:id="rId1"/>
  <headerFooter>
    <oddHeader>&amp;L&amp;"Calibri"&amp;10&amp;K0000FFConfidenziale - Banca Ifis&amp;1#</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68422-AA81-49E9-A054-C3157C669B32}">
  <dimension ref="A5:AE1048561"/>
  <sheetViews>
    <sheetView showGridLines="0" zoomScale="85" zoomScaleNormal="85" workbookViewId="0">
      <pane xSplit="1" ySplit="9" topLeftCell="Q10" activePane="bottomRight" state="frozen"/>
      <selection activeCell="J40" sqref="J40"/>
      <selection pane="topRight" activeCell="J40" sqref="J40"/>
      <selection pane="bottomLeft" activeCell="J40" sqref="J40"/>
      <selection pane="bottomRight" activeCell="AG25" sqref="AG25"/>
    </sheetView>
  </sheetViews>
  <sheetFormatPr defaultColWidth="9.109375" defaultRowHeight="13.2" x14ac:dyDescent="0.25"/>
  <cols>
    <col min="1" max="1" width="44.6640625" style="2" customWidth="1"/>
    <col min="2" max="26" width="10" style="2" customWidth="1"/>
    <col min="27" max="28" width="9.109375" style="2"/>
    <col min="29" max="29" width="9.6640625" style="2" bestFit="1" customWidth="1"/>
    <col min="30" max="16384" width="9.109375" style="2"/>
  </cols>
  <sheetData>
    <row r="5" spans="1:31" ht="13.8" thickBot="1" x14ac:dyDescent="0.3"/>
    <row r="6" spans="1:31" ht="15" customHeight="1" x14ac:dyDescent="0.25">
      <c r="A6" s="118" t="s">
        <v>19</v>
      </c>
      <c r="B6" s="121" t="s">
        <v>68</v>
      </c>
      <c r="C6" s="122"/>
      <c r="D6" s="122"/>
      <c r="E6" s="122"/>
      <c r="F6" s="123"/>
      <c r="G6" s="130" t="s">
        <v>69</v>
      </c>
      <c r="H6" s="131"/>
      <c r="I6" s="131"/>
      <c r="J6" s="131"/>
      <c r="K6" s="132"/>
      <c r="L6" s="130" t="s">
        <v>70</v>
      </c>
      <c r="M6" s="131"/>
      <c r="N6" s="131"/>
      <c r="O6" s="131"/>
      <c r="P6" s="132"/>
      <c r="Q6" s="130" t="s">
        <v>71</v>
      </c>
      <c r="R6" s="131"/>
      <c r="S6" s="131"/>
      <c r="T6" s="131"/>
      <c r="U6" s="132"/>
      <c r="V6" s="139" t="s">
        <v>72</v>
      </c>
      <c r="W6" s="140"/>
      <c r="X6" s="140"/>
      <c r="Y6" s="140"/>
      <c r="Z6" s="140"/>
      <c r="AA6" s="119" t="s">
        <v>15</v>
      </c>
      <c r="AB6" s="119"/>
      <c r="AC6" s="119"/>
      <c r="AD6" s="119"/>
      <c r="AE6" s="119"/>
    </row>
    <row r="7" spans="1:31" ht="15" customHeight="1" x14ac:dyDescent="0.25">
      <c r="A7" s="118"/>
      <c r="B7" s="124"/>
      <c r="C7" s="125"/>
      <c r="D7" s="125"/>
      <c r="E7" s="125"/>
      <c r="F7" s="126"/>
      <c r="G7" s="133"/>
      <c r="H7" s="134"/>
      <c r="I7" s="134"/>
      <c r="J7" s="134"/>
      <c r="K7" s="135"/>
      <c r="L7" s="133"/>
      <c r="M7" s="134"/>
      <c r="N7" s="134"/>
      <c r="O7" s="134"/>
      <c r="P7" s="135"/>
      <c r="Q7" s="133"/>
      <c r="R7" s="134"/>
      <c r="S7" s="134"/>
      <c r="T7" s="134"/>
      <c r="U7" s="135"/>
      <c r="V7" s="141"/>
      <c r="W7" s="142"/>
      <c r="X7" s="142"/>
      <c r="Y7" s="142"/>
      <c r="Z7" s="142"/>
      <c r="AA7" s="119"/>
      <c r="AB7" s="119"/>
      <c r="AC7" s="119"/>
      <c r="AD7" s="119"/>
      <c r="AE7" s="119"/>
    </row>
    <row r="8" spans="1:31" ht="15.75" customHeight="1" thickBot="1" x14ac:dyDescent="0.3">
      <c r="A8" s="118"/>
      <c r="B8" s="127"/>
      <c r="C8" s="128"/>
      <c r="D8" s="128"/>
      <c r="E8" s="128"/>
      <c r="F8" s="129"/>
      <c r="G8" s="136"/>
      <c r="H8" s="137"/>
      <c r="I8" s="137"/>
      <c r="J8" s="137"/>
      <c r="K8" s="138"/>
      <c r="L8" s="136"/>
      <c r="M8" s="137"/>
      <c r="N8" s="137"/>
      <c r="O8" s="137"/>
      <c r="P8" s="138"/>
      <c r="Q8" s="136"/>
      <c r="R8" s="137"/>
      <c r="S8" s="137"/>
      <c r="T8" s="137"/>
      <c r="U8" s="138"/>
      <c r="V8" s="143"/>
      <c r="W8" s="144"/>
      <c r="X8" s="144"/>
      <c r="Y8" s="144"/>
      <c r="Z8" s="144"/>
      <c r="AA8" s="120"/>
      <c r="AB8" s="120"/>
      <c r="AC8" s="120"/>
      <c r="AD8" s="120"/>
      <c r="AE8" s="120"/>
    </row>
    <row r="9" spans="1:31" ht="13.8" thickBot="1" x14ac:dyDescent="0.3">
      <c r="B9" s="98" t="s">
        <v>91</v>
      </c>
      <c r="C9" s="69" t="s">
        <v>95</v>
      </c>
      <c r="D9" s="69" t="s">
        <v>96</v>
      </c>
      <c r="E9" s="69" t="s">
        <v>100</v>
      </c>
      <c r="F9" s="69" t="s">
        <v>103</v>
      </c>
      <c r="G9" s="106" t="s">
        <v>91</v>
      </c>
      <c r="H9" s="78" t="s">
        <v>95</v>
      </c>
      <c r="I9" s="78" t="s">
        <v>96</v>
      </c>
      <c r="J9" s="78" t="s">
        <v>100</v>
      </c>
      <c r="K9" s="78" t="s">
        <v>103</v>
      </c>
      <c r="L9" s="106" t="s">
        <v>91</v>
      </c>
      <c r="M9" s="78" t="s">
        <v>95</v>
      </c>
      <c r="N9" s="78" t="s">
        <v>96</v>
      </c>
      <c r="O9" s="78" t="s">
        <v>100</v>
      </c>
      <c r="P9" s="78" t="s">
        <v>103</v>
      </c>
      <c r="Q9" s="106" t="s">
        <v>91</v>
      </c>
      <c r="R9" s="78" t="s">
        <v>95</v>
      </c>
      <c r="S9" s="78" t="s">
        <v>96</v>
      </c>
      <c r="T9" s="78" t="s">
        <v>100</v>
      </c>
      <c r="U9" s="78" t="s">
        <v>103</v>
      </c>
      <c r="V9" s="107" t="s">
        <v>91</v>
      </c>
      <c r="W9" s="79" t="s">
        <v>95</v>
      </c>
      <c r="X9" s="79" t="s">
        <v>96</v>
      </c>
      <c r="Y9" s="79" t="s">
        <v>100</v>
      </c>
      <c r="Z9" s="79" t="s">
        <v>103</v>
      </c>
      <c r="AA9" s="95" t="s">
        <v>91</v>
      </c>
      <c r="AB9" s="95" t="s">
        <v>95</v>
      </c>
      <c r="AC9" s="95" t="s">
        <v>96</v>
      </c>
      <c r="AD9" s="95" t="s">
        <v>100</v>
      </c>
      <c r="AE9" s="95" t="s">
        <v>103</v>
      </c>
    </row>
    <row r="10" spans="1:31" x14ac:dyDescent="0.25">
      <c r="A10" s="11" t="s">
        <v>0</v>
      </c>
      <c r="B10" s="99">
        <v>77.126517842171637</v>
      </c>
      <c r="C10" s="24">
        <v>63.602265445374684</v>
      </c>
      <c r="D10" s="24">
        <v>51.089848101078346</v>
      </c>
      <c r="E10" s="24">
        <v>77.330270960362768</v>
      </c>
      <c r="F10" s="70">
        <v>41.385599806706715</v>
      </c>
      <c r="G10" s="99">
        <v>26.813661191987251</v>
      </c>
      <c r="H10" s="24">
        <v>22.917659853809695</v>
      </c>
      <c r="I10" s="24">
        <v>26.63737705873206</v>
      </c>
      <c r="J10" s="24">
        <v>25.175024794187642</v>
      </c>
      <c r="K10" s="70">
        <v>22.759879568474581</v>
      </c>
      <c r="L10" s="99">
        <v>12.991803555359576</v>
      </c>
      <c r="M10" s="24">
        <v>13.30980007015537</v>
      </c>
      <c r="N10" s="24">
        <v>13.205849856276927</v>
      </c>
      <c r="O10" s="24">
        <v>13.234579743003382</v>
      </c>
      <c r="P10" s="70">
        <v>13.230641730268413</v>
      </c>
      <c r="Q10" s="99">
        <v>15.869673607643424</v>
      </c>
      <c r="R10" s="24">
        <v>16.976687325196195</v>
      </c>
      <c r="S10" s="24">
        <v>16.022262862933154</v>
      </c>
      <c r="T10" s="24">
        <v>15.857920428153367</v>
      </c>
      <c r="U10" s="70">
        <v>16.59437658828227</v>
      </c>
      <c r="V10" s="24">
        <v>-2.0490466861764349</v>
      </c>
      <c r="W10" s="24">
        <v>-5.0510245652149033</v>
      </c>
      <c r="X10" s="24">
        <v>-5.7899381585829763</v>
      </c>
      <c r="Y10" s="24">
        <v>-4.4746649163202337</v>
      </c>
      <c r="Z10" s="70">
        <v>-2.2114094119205703</v>
      </c>
      <c r="AA10" s="24">
        <f t="shared" ref="AA10:AA22" si="0">B10+G10+L10+Q10+V10</f>
        <v>130.75260951098545</v>
      </c>
      <c r="AB10" s="24">
        <f t="shared" ref="AB10:AB22" si="1">C10+H10+M10+R10+W10</f>
        <v>111.75538812932105</v>
      </c>
      <c r="AC10" s="24">
        <f t="shared" ref="AC10:AC22" si="2">D10+I10+N10+S10+X10</f>
        <v>101.16539972043751</v>
      </c>
      <c r="AD10" s="24">
        <f t="shared" ref="AD10:AD22" si="3">E10+J10+O10+T10+Y10</f>
        <v>127.12313100938694</v>
      </c>
      <c r="AE10" s="70">
        <f t="shared" ref="AE10:AE22" si="4">F10+K10+P10+U10+Z10</f>
        <v>91.759088281811415</v>
      </c>
    </row>
    <row r="11" spans="1:31" x14ac:dyDescent="0.25">
      <c r="A11" s="11" t="s">
        <v>1</v>
      </c>
      <c r="B11" s="99">
        <v>-0.73651427156000093</v>
      </c>
      <c r="C11" s="24">
        <v>-2.9826530906667814E-2</v>
      </c>
      <c r="D11" s="24">
        <v>-0.91211765353333207</v>
      </c>
      <c r="E11" s="24">
        <v>-0.741770538960001</v>
      </c>
      <c r="F11" s="70">
        <v>-0.9600638847022005</v>
      </c>
      <c r="G11" s="99">
        <v>14.361906210193286</v>
      </c>
      <c r="H11" s="24">
        <v>14.999291363401781</v>
      </c>
      <c r="I11" s="24">
        <v>14.836941420698379</v>
      </c>
      <c r="J11" s="24">
        <v>14.806770949175338</v>
      </c>
      <c r="K11" s="70">
        <v>14.613469404940647</v>
      </c>
      <c r="L11" s="99">
        <v>3.0704608800000006</v>
      </c>
      <c r="M11" s="24">
        <v>2.8799955200000014</v>
      </c>
      <c r="N11" s="24">
        <v>2.4900143500000005</v>
      </c>
      <c r="O11" s="24">
        <v>2.6647267100000027</v>
      </c>
      <c r="P11" s="70">
        <v>2.9926786899999995</v>
      </c>
      <c r="Q11" s="99">
        <v>4.1899294599999992</v>
      </c>
      <c r="R11" s="24">
        <v>6.4734981566000007</v>
      </c>
      <c r="S11" s="24">
        <v>5.7854074100000004</v>
      </c>
      <c r="T11" s="24">
        <v>8.6952503499999949</v>
      </c>
      <c r="U11" s="70">
        <v>4.499313160999991</v>
      </c>
      <c r="V11" s="24">
        <v>-0.35972042140580146</v>
      </c>
      <c r="W11" s="24">
        <v>-0.49502036632259361</v>
      </c>
      <c r="X11" s="24">
        <v>-0.20024552716502811</v>
      </c>
      <c r="Y11" s="24">
        <v>-0.65497747021536501</v>
      </c>
      <c r="Z11" s="70">
        <v>-2.1843973712384352</v>
      </c>
      <c r="AA11" s="24">
        <f t="shared" si="0"/>
        <v>20.526061857227482</v>
      </c>
      <c r="AB11" s="24">
        <f t="shared" si="1"/>
        <v>23.827938142772524</v>
      </c>
      <c r="AC11" s="24">
        <f t="shared" si="2"/>
        <v>22.000000000000021</v>
      </c>
      <c r="AD11" s="24">
        <f t="shared" si="3"/>
        <v>24.769999999999971</v>
      </c>
      <c r="AE11" s="70">
        <f t="shared" si="4"/>
        <v>18.961000000000002</v>
      </c>
    </row>
    <row r="12" spans="1:31" x14ac:dyDescent="0.25">
      <c r="A12" s="11" t="s">
        <v>2</v>
      </c>
      <c r="B12" s="99">
        <v>4.1788857499999992</v>
      </c>
      <c r="C12" s="24">
        <v>12.435814550000002</v>
      </c>
      <c r="D12" s="24">
        <v>3.8855539099999996</v>
      </c>
      <c r="E12" s="24">
        <v>11.905581789999998</v>
      </c>
      <c r="F12" s="70">
        <v>6.7319846600000002</v>
      </c>
      <c r="G12" s="99">
        <v>-1.6677139999999997E-2</v>
      </c>
      <c r="H12" s="24">
        <v>2.1609819999999998E-2</v>
      </c>
      <c r="I12" s="24">
        <v>-2.8186720000000002E-2</v>
      </c>
      <c r="J12" s="24">
        <v>-2.348899999999998E-3</v>
      </c>
      <c r="K12" s="70">
        <v>-3.6507495647368694E-2</v>
      </c>
      <c r="L12" s="99">
        <v>0</v>
      </c>
      <c r="M12" s="24">
        <v>0</v>
      </c>
      <c r="N12" s="24">
        <v>0</v>
      </c>
      <c r="O12" s="24">
        <v>0</v>
      </c>
      <c r="P12" s="70">
        <v>0</v>
      </c>
      <c r="Q12" s="99">
        <v>12.6321079318183</v>
      </c>
      <c r="R12" s="24">
        <v>5.5914557773632785</v>
      </c>
      <c r="S12" s="24">
        <v>4.8923949198410099</v>
      </c>
      <c r="T12" s="24">
        <v>4.4929794191886669</v>
      </c>
      <c r="U12" s="70">
        <v>6.5238831287176353</v>
      </c>
      <c r="V12" s="24">
        <v>10.720182418181698</v>
      </c>
      <c r="W12" s="24">
        <v>18.532289592636722</v>
      </c>
      <c r="X12" s="24">
        <v>6.8434580608064692</v>
      </c>
      <c r="Y12" s="24">
        <v>8.754836977015243</v>
      </c>
      <c r="Z12" s="70">
        <v>13.815155036929736</v>
      </c>
      <c r="AA12" s="24">
        <f t="shared" si="0"/>
        <v>27.514498959999997</v>
      </c>
      <c r="AB12" s="24">
        <f t="shared" si="1"/>
        <v>36.581169740000007</v>
      </c>
      <c r="AC12" s="24">
        <f t="shared" si="2"/>
        <v>15.593220170647479</v>
      </c>
      <c r="AD12" s="24">
        <f t="shared" si="3"/>
        <v>25.151049286203907</v>
      </c>
      <c r="AE12" s="70">
        <f t="shared" si="4"/>
        <v>27.034515330000005</v>
      </c>
    </row>
    <row r="13" spans="1:31" x14ac:dyDescent="0.25">
      <c r="A13" s="12" t="s">
        <v>3</v>
      </c>
      <c r="B13" s="100">
        <v>80.568889320611646</v>
      </c>
      <c r="C13" s="36">
        <v>76.008253464468012</v>
      </c>
      <c r="D13" s="36">
        <v>54.063284357545015</v>
      </c>
      <c r="E13" s="36">
        <v>88.49408221140277</v>
      </c>
      <c r="F13" s="71">
        <v>47.157520582004516</v>
      </c>
      <c r="G13" s="100">
        <v>41.158890262180535</v>
      </c>
      <c r="H13" s="36">
        <v>37.938561037211478</v>
      </c>
      <c r="I13" s="36">
        <v>41.446131759430443</v>
      </c>
      <c r="J13" s="36">
        <v>39.979446843362979</v>
      </c>
      <c r="K13" s="71">
        <v>37.336841477767855</v>
      </c>
      <c r="L13" s="100">
        <v>16.062264435359577</v>
      </c>
      <c r="M13" s="36">
        <v>16.189795590155374</v>
      </c>
      <c r="N13" s="36">
        <v>15.695864206276928</v>
      </c>
      <c r="O13" s="36">
        <v>15.899306453003383</v>
      </c>
      <c r="P13" s="71">
        <v>16.223320420268411</v>
      </c>
      <c r="Q13" s="100">
        <v>32.691710999461719</v>
      </c>
      <c r="R13" s="36">
        <v>29.041641259159469</v>
      </c>
      <c r="S13" s="36">
        <v>26.700065192774165</v>
      </c>
      <c r="T13" s="36">
        <v>29.04615019734203</v>
      </c>
      <c r="U13" s="71">
        <v>27.617572877999898</v>
      </c>
      <c r="V13" s="36">
        <v>8.311415310599461</v>
      </c>
      <c r="W13" s="36">
        <v>12.986244661099226</v>
      </c>
      <c r="X13" s="36">
        <v>0.85327437505846504</v>
      </c>
      <c r="Y13" s="36">
        <v>3.6251945904796443</v>
      </c>
      <c r="Z13" s="71">
        <v>9.41934825377073</v>
      </c>
      <c r="AA13" s="36">
        <f t="shared" si="0"/>
        <v>178.79317032821294</v>
      </c>
      <c r="AB13" s="36">
        <f t="shared" si="1"/>
        <v>172.16449601209354</v>
      </c>
      <c r="AC13" s="36">
        <f t="shared" si="2"/>
        <v>138.75861989108503</v>
      </c>
      <c r="AD13" s="36">
        <f t="shared" si="3"/>
        <v>177.04418029559082</v>
      </c>
      <c r="AE13" s="71">
        <f t="shared" si="4"/>
        <v>137.7546036118114</v>
      </c>
    </row>
    <row r="14" spans="1:31" x14ac:dyDescent="0.25">
      <c r="A14" s="13" t="s">
        <v>4</v>
      </c>
      <c r="B14" s="99">
        <v>0</v>
      </c>
      <c r="C14" s="24">
        <v>0</v>
      </c>
      <c r="D14" s="24">
        <v>0</v>
      </c>
      <c r="E14" s="24">
        <v>0</v>
      </c>
      <c r="F14" s="70">
        <v>0</v>
      </c>
      <c r="G14" s="99">
        <v>0</v>
      </c>
      <c r="H14" s="24">
        <v>0</v>
      </c>
      <c r="I14" s="24">
        <v>0</v>
      </c>
      <c r="J14" s="24">
        <v>0</v>
      </c>
      <c r="K14" s="70">
        <v>0</v>
      </c>
      <c r="L14" s="99">
        <v>0</v>
      </c>
      <c r="M14" s="24">
        <v>0</v>
      </c>
      <c r="N14" s="24">
        <v>0</v>
      </c>
      <c r="O14" s="24">
        <v>0</v>
      </c>
      <c r="P14" s="70">
        <v>0</v>
      </c>
      <c r="Q14" s="99">
        <v>0</v>
      </c>
      <c r="R14" s="24">
        <v>0</v>
      </c>
      <c r="S14" s="24">
        <v>0</v>
      </c>
      <c r="T14" s="24">
        <v>0</v>
      </c>
      <c r="U14" s="70">
        <v>0</v>
      </c>
      <c r="V14" s="24">
        <v>0.21364821915118393</v>
      </c>
      <c r="W14" s="24">
        <v>0.19810869218140609</v>
      </c>
      <c r="X14" s="24">
        <v>0.19418442576226316</v>
      </c>
      <c r="Y14" s="24">
        <v>0.40240565000000011</v>
      </c>
      <c r="Z14" s="70">
        <v>0</v>
      </c>
      <c r="AA14" s="24">
        <f t="shared" si="0"/>
        <v>0.21364821915118393</v>
      </c>
      <c r="AB14" s="24">
        <f t="shared" si="1"/>
        <v>0.19810869218140609</v>
      </c>
      <c r="AC14" s="24">
        <f t="shared" si="2"/>
        <v>0.19418442576226316</v>
      </c>
      <c r="AD14" s="24">
        <f t="shared" si="3"/>
        <v>0.40240565000000011</v>
      </c>
      <c r="AE14" s="70">
        <f t="shared" si="4"/>
        <v>0</v>
      </c>
    </row>
    <row r="15" spans="1:31" x14ac:dyDescent="0.25">
      <c r="A15" s="14" t="s">
        <v>5</v>
      </c>
      <c r="B15" s="99">
        <v>-4.9487836976948828E-3</v>
      </c>
      <c r="C15" s="24">
        <v>1.4117479999976836E-2</v>
      </c>
      <c r="D15" s="24">
        <v>6.0000899999594929E-3</v>
      </c>
      <c r="E15" s="24">
        <v>-0.15784311332914663</v>
      </c>
      <c r="F15" s="70">
        <v>6.6806733290317409E-3</v>
      </c>
      <c r="G15" s="99">
        <v>-0.53950704226530344</v>
      </c>
      <c r="H15" s="24">
        <v>0.80885599622119542</v>
      </c>
      <c r="I15" s="24">
        <v>-4.601735449830672</v>
      </c>
      <c r="J15" s="24">
        <v>-3.6854456934467978</v>
      </c>
      <c r="K15" s="70">
        <v>-1.385573173580873</v>
      </c>
      <c r="L15" s="99">
        <v>-1.2708227599999982</v>
      </c>
      <c r="M15" s="24">
        <v>-2.2241022200000007</v>
      </c>
      <c r="N15" s="24">
        <v>0.10893395999999018</v>
      </c>
      <c r="O15" s="24">
        <v>-1.1933877100000028</v>
      </c>
      <c r="P15" s="70">
        <v>-0.60938028000000155</v>
      </c>
      <c r="Q15" s="99">
        <v>-9.8917732918436094</v>
      </c>
      <c r="R15" s="24">
        <v>-8.1755005407033359</v>
      </c>
      <c r="S15" s="24">
        <v>-0.89001882464859272</v>
      </c>
      <c r="T15" s="24">
        <v>-2.7678272010026022</v>
      </c>
      <c r="U15" s="70">
        <v>-8.7984298209746825</v>
      </c>
      <c r="V15" s="24">
        <v>3.5387052573785751</v>
      </c>
      <c r="W15" s="24">
        <v>-1.416694315089797</v>
      </c>
      <c r="X15" s="24">
        <v>1.0528815120276664</v>
      </c>
      <c r="Y15" s="24">
        <v>3.0031117129783853</v>
      </c>
      <c r="Z15" s="70">
        <v>1.0069908374389707</v>
      </c>
      <c r="AA15" s="24">
        <f t="shared" si="0"/>
        <v>-8.1683466204280304</v>
      </c>
      <c r="AB15" s="24">
        <f t="shared" si="1"/>
        <v>-10.993323599571962</v>
      </c>
      <c r="AC15" s="24">
        <f t="shared" si="2"/>
        <v>-4.323938712451648</v>
      </c>
      <c r="AD15" s="24">
        <f t="shared" si="3"/>
        <v>-4.8013920048001646</v>
      </c>
      <c r="AE15" s="70">
        <f t="shared" si="4"/>
        <v>-9.7797117637875566</v>
      </c>
    </row>
    <row r="16" spans="1:31" x14ac:dyDescent="0.25">
      <c r="A16" s="14" t="s">
        <v>6</v>
      </c>
      <c r="B16" s="99">
        <v>-45.818104474231212</v>
      </c>
      <c r="C16" s="24">
        <v>-49.843214263996479</v>
      </c>
      <c r="D16" s="24">
        <v>-42.871452887322818</v>
      </c>
      <c r="E16" s="24">
        <v>-51.982211077974114</v>
      </c>
      <c r="F16" s="70">
        <v>-45.133763016423543</v>
      </c>
      <c r="G16" s="99">
        <v>-25.776697828905505</v>
      </c>
      <c r="H16" s="24">
        <v>-23.881116828160238</v>
      </c>
      <c r="I16" s="24">
        <v>-27.727170782813317</v>
      </c>
      <c r="J16" s="24">
        <v>-23.435948054738098</v>
      </c>
      <c r="K16" s="70">
        <v>-29.333937202733789</v>
      </c>
      <c r="L16" s="99">
        <v>-8.0232973318990002</v>
      </c>
      <c r="M16" s="24">
        <v>-8.5621011626766386</v>
      </c>
      <c r="N16" s="24">
        <v>-9.5729935217727764</v>
      </c>
      <c r="O16" s="24">
        <v>-8.3049968749572347</v>
      </c>
      <c r="P16" s="70">
        <v>-8.6669267071472387</v>
      </c>
      <c r="Q16" s="99">
        <v>-9.4036591781523668</v>
      </c>
      <c r="R16" s="24">
        <v>-10.880147608048524</v>
      </c>
      <c r="S16" s="24">
        <v>-11.542120905886872</v>
      </c>
      <c r="T16" s="24">
        <v>-12.794500886167402</v>
      </c>
      <c r="U16" s="70">
        <v>-13.592363351340872</v>
      </c>
      <c r="V16" s="24">
        <v>-8.516241186811909</v>
      </c>
      <c r="W16" s="24">
        <v>-10.273623247118095</v>
      </c>
      <c r="X16" s="24">
        <v>-11.618872792204279</v>
      </c>
      <c r="Y16" s="24">
        <v>-9.1681088761630853</v>
      </c>
      <c r="Z16" s="70">
        <v>-10.075339702354555</v>
      </c>
      <c r="AA16" s="24">
        <f t="shared" si="0"/>
        <v>-97.537999999999997</v>
      </c>
      <c r="AB16" s="24">
        <f t="shared" si="1"/>
        <v>-103.44020310999998</v>
      </c>
      <c r="AC16" s="24">
        <f t="shared" si="2"/>
        <v>-103.33261089000007</v>
      </c>
      <c r="AD16" s="24">
        <f t="shared" si="3"/>
        <v>-105.68576576999995</v>
      </c>
      <c r="AE16" s="70">
        <f t="shared" si="4"/>
        <v>-106.80232998000001</v>
      </c>
    </row>
    <row r="17" spans="1:31" x14ac:dyDescent="0.25">
      <c r="A17" s="14" t="s">
        <v>86</v>
      </c>
      <c r="B17" s="99">
        <v>0</v>
      </c>
      <c r="C17" s="24">
        <v>0</v>
      </c>
      <c r="D17" s="24">
        <v>0</v>
      </c>
      <c r="E17" s="24">
        <v>0</v>
      </c>
      <c r="F17" s="70">
        <v>0</v>
      </c>
      <c r="G17" s="99"/>
      <c r="H17" s="24">
        <v>0</v>
      </c>
      <c r="I17" s="24"/>
      <c r="J17" s="24">
        <v>0</v>
      </c>
      <c r="K17" s="70">
        <v>0</v>
      </c>
      <c r="L17" s="99"/>
      <c r="M17" s="24">
        <v>0</v>
      </c>
      <c r="N17" s="24">
        <v>0</v>
      </c>
      <c r="O17" s="24">
        <v>0</v>
      </c>
      <c r="P17" s="70">
        <v>0</v>
      </c>
      <c r="Q17" s="99">
        <v>0</v>
      </c>
      <c r="R17" s="24">
        <v>0</v>
      </c>
      <c r="S17" s="24"/>
      <c r="T17" s="24">
        <v>0</v>
      </c>
      <c r="U17" s="70">
        <v>0</v>
      </c>
      <c r="V17" s="24">
        <v>-1.0244680000000003E-2</v>
      </c>
      <c r="W17" s="24">
        <v>-1.0294169999999997E-2</v>
      </c>
      <c r="X17" s="24">
        <v>-2.7041219999999998E-2</v>
      </c>
      <c r="Y17" s="24">
        <v>-0.55262780000000011</v>
      </c>
      <c r="Z17" s="70">
        <v>-3.41588E-3</v>
      </c>
      <c r="AA17" s="24">
        <f t="shared" si="0"/>
        <v>-1.0244680000000003E-2</v>
      </c>
      <c r="AB17" s="24">
        <f t="shared" si="1"/>
        <v>-1.0294169999999997E-2</v>
      </c>
      <c r="AC17" s="24">
        <f t="shared" si="2"/>
        <v>-2.7041219999999998E-2</v>
      </c>
      <c r="AD17" s="24">
        <f t="shared" si="3"/>
        <v>-0.55262780000000011</v>
      </c>
      <c r="AE17" s="70">
        <f t="shared" si="4"/>
        <v>-3.41588E-3</v>
      </c>
    </row>
    <row r="18" spans="1:31" x14ac:dyDescent="0.25">
      <c r="A18" s="14" t="s">
        <v>25</v>
      </c>
      <c r="B18" s="99">
        <v>7.9000000000000008E-3</v>
      </c>
      <c r="C18" s="24">
        <v>-0.113025</v>
      </c>
      <c r="D18" s="24">
        <v>-5.0900000000000001E-2</v>
      </c>
      <c r="E18" s="24">
        <v>-2.5276143500000003</v>
      </c>
      <c r="F18" s="70">
        <v>4.6034209999999964E-2</v>
      </c>
      <c r="G18" s="99">
        <v>0.33296828000000001</v>
      </c>
      <c r="H18" s="24">
        <v>3.7648225100000006</v>
      </c>
      <c r="I18" s="24">
        <v>-2.16565656</v>
      </c>
      <c r="J18" s="24">
        <v>-3.8138492200000003</v>
      </c>
      <c r="K18" s="70">
        <v>0.13741529999999996</v>
      </c>
      <c r="L18" s="99">
        <v>7.8832890000000003E-2</v>
      </c>
      <c r="M18" s="24">
        <v>1.238939E-2</v>
      </c>
      <c r="N18" s="24">
        <v>0</v>
      </c>
      <c r="O18" s="24">
        <v>5.0816999999999994E-2</v>
      </c>
      <c r="P18" s="70">
        <v>-1.534816E-2</v>
      </c>
      <c r="Q18" s="99">
        <v>-0.28270461000000002</v>
      </c>
      <c r="R18" s="24">
        <v>3.9790009999999994E-2</v>
      </c>
      <c r="S18" s="24">
        <v>-7.8987180000000018E-2</v>
      </c>
      <c r="T18" s="24">
        <v>3.7683500000000448E-3</v>
      </c>
      <c r="U18" s="70">
        <v>7.1048090000000008E-2</v>
      </c>
      <c r="V18" s="24">
        <v>0</v>
      </c>
      <c r="W18" s="24">
        <v>1.69380229</v>
      </c>
      <c r="X18" s="24">
        <v>-0.18155756000000001</v>
      </c>
      <c r="Y18" s="24">
        <v>-1.14271356</v>
      </c>
      <c r="Z18" s="70">
        <v>-0.27078651999999998</v>
      </c>
      <c r="AA18" s="24">
        <f t="shared" si="0"/>
        <v>0.13699655999999999</v>
      </c>
      <c r="AB18" s="24">
        <f t="shared" si="1"/>
        <v>5.3977792000000004</v>
      </c>
      <c r="AC18" s="24">
        <f t="shared" si="2"/>
        <v>-2.4771012999999997</v>
      </c>
      <c r="AD18" s="24">
        <f t="shared" si="3"/>
        <v>-7.42959178</v>
      </c>
      <c r="AE18" s="70">
        <f t="shared" si="4"/>
        <v>-3.163708000000004E-2</v>
      </c>
    </row>
    <row r="19" spans="1:31" x14ac:dyDescent="0.25">
      <c r="A19" s="14" t="s">
        <v>77</v>
      </c>
      <c r="B19" s="99">
        <v>0</v>
      </c>
      <c r="C19" s="24">
        <v>0</v>
      </c>
      <c r="D19" s="24"/>
      <c r="E19" s="24">
        <v>0</v>
      </c>
      <c r="F19" s="70">
        <v>0</v>
      </c>
      <c r="G19" s="99">
        <v>0</v>
      </c>
      <c r="H19" s="24">
        <v>0</v>
      </c>
      <c r="I19" s="24"/>
      <c r="J19" s="24">
        <v>0</v>
      </c>
      <c r="K19" s="70">
        <v>0</v>
      </c>
      <c r="L19" s="99"/>
      <c r="M19" s="24">
        <v>0</v>
      </c>
      <c r="N19" s="24">
        <v>0</v>
      </c>
      <c r="O19" s="24">
        <v>0</v>
      </c>
      <c r="P19" s="70">
        <v>0</v>
      </c>
      <c r="Q19" s="99">
        <v>0</v>
      </c>
      <c r="R19" s="24">
        <v>0</v>
      </c>
      <c r="S19" s="24"/>
      <c r="T19" s="24">
        <v>0</v>
      </c>
      <c r="U19" s="70">
        <v>0</v>
      </c>
      <c r="V19" s="24">
        <v>-4.4238649599999995</v>
      </c>
      <c r="W19" s="24">
        <v>-5.1369476699999996</v>
      </c>
      <c r="X19" s="24">
        <v>382.44660525905095</v>
      </c>
      <c r="Y19" s="24">
        <v>-150.07203706905099</v>
      </c>
      <c r="Z19" s="70">
        <v>-3.0219328800000005</v>
      </c>
      <c r="AA19" s="24">
        <f t="shared" si="0"/>
        <v>-4.4238649599999995</v>
      </c>
      <c r="AB19" s="24">
        <f t="shared" si="1"/>
        <v>-5.1369476699999996</v>
      </c>
      <c r="AC19" s="24">
        <f t="shared" si="2"/>
        <v>382.44660525905095</v>
      </c>
      <c r="AD19" s="24">
        <f t="shared" si="3"/>
        <v>-150.07203706905099</v>
      </c>
      <c r="AE19" s="70">
        <f t="shared" si="4"/>
        <v>-3.0219328800000005</v>
      </c>
    </row>
    <row r="20" spans="1:31" x14ac:dyDescent="0.25">
      <c r="A20" s="14" t="s">
        <v>105</v>
      </c>
      <c r="B20" s="99"/>
      <c r="C20" s="24"/>
      <c r="D20" s="24"/>
      <c r="E20" s="24"/>
      <c r="F20" s="70">
        <v>0</v>
      </c>
      <c r="G20" s="99"/>
      <c r="H20" s="24"/>
      <c r="I20" s="24"/>
      <c r="J20" s="24"/>
      <c r="K20" s="70">
        <v>0</v>
      </c>
      <c r="L20" s="99"/>
      <c r="M20" s="24"/>
      <c r="N20" s="24"/>
      <c r="O20" s="24"/>
      <c r="P20" s="70">
        <v>0</v>
      </c>
      <c r="Q20" s="99"/>
      <c r="R20" s="24"/>
      <c r="S20" s="24"/>
      <c r="T20" s="24"/>
      <c r="U20" s="70">
        <v>0</v>
      </c>
      <c r="V20" s="24"/>
      <c r="W20" s="24"/>
      <c r="X20" s="24"/>
      <c r="Y20" s="24"/>
      <c r="Z20" s="70">
        <v>-0.1</v>
      </c>
      <c r="AA20" s="24">
        <f t="shared" si="0"/>
        <v>0</v>
      </c>
      <c r="AB20" s="24">
        <f t="shared" si="1"/>
        <v>0</v>
      </c>
      <c r="AC20" s="24">
        <f t="shared" si="2"/>
        <v>0</v>
      </c>
      <c r="AD20" s="24">
        <f t="shared" si="3"/>
        <v>0</v>
      </c>
      <c r="AE20" s="70">
        <f t="shared" si="4"/>
        <v>-0.1</v>
      </c>
    </row>
    <row r="21" spans="1:31" x14ac:dyDescent="0.25">
      <c r="A21" s="14" t="s">
        <v>75</v>
      </c>
      <c r="B21" s="99">
        <v>0</v>
      </c>
      <c r="C21" s="24">
        <v>0</v>
      </c>
      <c r="D21" s="24"/>
      <c r="E21" s="24">
        <v>0</v>
      </c>
      <c r="F21" s="70">
        <v>0</v>
      </c>
      <c r="G21" s="99">
        <v>0</v>
      </c>
      <c r="H21" s="24">
        <v>0</v>
      </c>
      <c r="I21" s="24"/>
      <c r="J21" s="24">
        <v>0</v>
      </c>
      <c r="K21" s="70">
        <v>0</v>
      </c>
      <c r="L21" s="99"/>
      <c r="M21" s="24">
        <v>0</v>
      </c>
      <c r="N21" s="24">
        <v>0</v>
      </c>
      <c r="O21" s="24">
        <v>0</v>
      </c>
      <c r="P21" s="70">
        <v>0</v>
      </c>
      <c r="Q21" s="99">
        <v>0</v>
      </c>
      <c r="R21" s="24">
        <v>0</v>
      </c>
      <c r="S21" s="24"/>
      <c r="T21" s="24">
        <v>0</v>
      </c>
      <c r="U21" s="70">
        <v>0</v>
      </c>
      <c r="V21" s="24">
        <v>0</v>
      </c>
      <c r="W21" s="24">
        <v>0</v>
      </c>
      <c r="X21" s="24">
        <v>0</v>
      </c>
      <c r="Y21" s="24">
        <v>0</v>
      </c>
      <c r="Z21" s="70">
        <v>0</v>
      </c>
      <c r="AA21" s="24">
        <f t="shared" si="0"/>
        <v>0</v>
      </c>
      <c r="AB21" s="24">
        <f t="shared" si="1"/>
        <v>0</v>
      </c>
      <c r="AC21" s="24">
        <f t="shared" si="2"/>
        <v>0</v>
      </c>
      <c r="AD21" s="24">
        <f t="shared" si="3"/>
        <v>0</v>
      </c>
      <c r="AE21" s="70">
        <f t="shared" si="4"/>
        <v>0</v>
      </c>
    </row>
    <row r="22" spans="1:31" ht="14.4" x14ac:dyDescent="0.25">
      <c r="A22" s="12" t="s">
        <v>54</v>
      </c>
      <c r="B22" s="100">
        <v>24.096409830083463</v>
      </c>
      <c r="C22" s="36">
        <v>18.100441242256732</v>
      </c>
      <c r="D22" s="36">
        <v>7.7281581985612755</v>
      </c>
      <c r="E22" s="36">
        <v>23.451823914068679</v>
      </c>
      <c r="F22" s="71">
        <v>1.2893590083144737</v>
      </c>
      <c r="G22" s="100">
        <v>10.520562170549656</v>
      </c>
      <c r="H22" s="36">
        <v>12.929522716721667</v>
      </c>
      <c r="I22" s="36">
        <v>4.8195168700277007</v>
      </c>
      <c r="J22" s="36">
        <v>6.270338877547049</v>
      </c>
      <c r="K22" s="71">
        <v>4.1890203912217476</v>
      </c>
      <c r="L22" s="100">
        <v>4.7471363147812404</v>
      </c>
      <c r="M22" s="36">
        <v>3.7605711908547228</v>
      </c>
      <c r="N22" s="36">
        <v>4.3205048757199949</v>
      </c>
      <c r="O22" s="36">
        <v>4.4729850864064673</v>
      </c>
      <c r="P22" s="71">
        <v>4.3017907000808586</v>
      </c>
      <c r="Q22" s="100">
        <v>9.09088403102092</v>
      </c>
      <c r="R22" s="36">
        <v>6.9617385378377517</v>
      </c>
      <c r="S22" s="36">
        <v>9.8371788794384241</v>
      </c>
      <c r="T22" s="36">
        <v>9.3509350291137849</v>
      </c>
      <c r="U22" s="71">
        <v>3.2880670490483128</v>
      </c>
      <c r="V22" s="36">
        <v>-0.76350336424356013</v>
      </c>
      <c r="W22" s="36">
        <v>-1.4967125459708968</v>
      </c>
      <c r="X22" s="36">
        <v>381.08199594996404</v>
      </c>
      <c r="Y22" s="36">
        <v>-133.20739549212655</v>
      </c>
      <c r="Z22" s="71">
        <v>-2.1654744410206335</v>
      </c>
      <c r="AA22" s="36">
        <f t="shared" si="0"/>
        <v>47.691488982191714</v>
      </c>
      <c r="AB22" s="36">
        <f t="shared" si="1"/>
        <v>40.255561141699978</v>
      </c>
      <c r="AC22" s="36">
        <f t="shared" si="2"/>
        <v>407.78735477371146</v>
      </c>
      <c r="AD22" s="36">
        <f t="shared" si="3"/>
        <v>-89.661312584990569</v>
      </c>
      <c r="AE22" s="71">
        <f t="shared" si="4"/>
        <v>10.90276270764476</v>
      </c>
    </row>
    <row r="23" spans="1:31" x14ac:dyDescent="0.25">
      <c r="A23" s="15" t="s">
        <v>63</v>
      </c>
      <c r="B23" s="101"/>
      <c r="C23" s="51"/>
      <c r="D23" s="51"/>
      <c r="E23" s="51"/>
      <c r="F23" s="70"/>
      <c r="G23" s="101"/>
      <c r="H23" s="51"/>
      <c r="I23" s="51"/>
      <c r="J23" s="51"/>
      <c r="K23" s="72"/>
      <c r="L23" s="101"/>
      <c r="M23" s="51"/>
      <c r="N23" s="51"/>
      <c r="O23" s="51"/>
      <c r="P23" s="72"/>
      <c r="Q23" s="101"/>
      <c r="R23" s="51"/>
      <c r="S23" s="51"/>
      <c r="T23" s="51"/>
      <c r="U23" s="72"/>
      <c r="V23" s="51"/>
      <c r="W23" s="51"/>
      <c r="X23" s="51"/>
      <c r="Y23" s="51"/>
      <c r="Z23" s="72"/>
      <c r="AA23" s="20">
        <f>'Consolidate PL'!C25</f>
        <v>-0.40699999999999997</v>
      </c>
      <c r="AB23" s="20">
        <f>'Consolidate PL'!D25</f>
        <v>-0.36799999999999999</v>
      </c>
      <c r="AC23" s="20">
        <f>'Consolidate PL'!E25</f>
        <v>-0.27500000000000002</v>
      </c>
      <c r="AD23" s="20">
        <f>'Consolidate PL'!F25</f>
        <v>-0.40700000000000003</v>
      </c>
      <c r="AE23" s="73">
        <f>'Consolidate PL'!B25</f>
        <v>-0.33700000000000002</v>
      </c>
    </row>
    <row r="24" spans="1:31" x14ac:dyDescent="0.25">
      <c r="A24" s="15" t="s">
        <v>64</v>
      </c>
      <c r="B24" s="102"/>
      <c r="C24" s="20"/>
      <c r="D24" s="20"/>
      <c r="E24" s="20"/>
      <c r="F24" s="70"/>
      <c r="G24" s="102"/>
      <c r="H24" s="20"/>
      <c r="I24" s="20"/>
      <c r="J24" s="20"/>
      <c r="K24" s="73"/>
      <c r="L24" s="102"/>
      <c r="M24" s="20"/>
      <c r="N24" s="20"/>
      <c r="O24" s="20"/>
      <c r="P24" s="73"/>
      <c r="Q24" s="102"/>
      <c r="R24" s="20"/>
      <c r="S24" s="20"/>
      <c r="T24" s="20"/>
      <c r="U24" s="73"/>
      <c r="V24" s="20"/>
      <c r="W24" s="20"/>
      <c r="X24" s="20"/>
      <c r="Y24" s="20"/>
      <c r="Z24" s="73"/>
      <c r="AA24" s="20">
        <f t="shared" ref="AA24" si="5">AA22+AA23</f>
        <v>47.284488982191718</v>
      </c>
      <c r="AB24" s="20">
        <f t="shared" ref="AB24:AD24" si="6">AB22+AB23</f>
        <v>39.887561141699976</v>
      </c>
      <c r="AC24" s="20">
        <f t="shared" si="6"/>
        <v>407.51235477371148</v>
      </c>
      <c r="AD24" s="20">
        <f t="shared" si="6"/>
        <v>-90.068312584990565</v>
      </c>
      <c r="AE24" s="73">
        <f t="shared" ref="AE24" si="7">AE22+AE23</f>
        <v>10.56576270764476</v>
      </c>
    </row>
    <row r="25" spans="1:31" ht="14.4" x14ac:dyDescent="0.25">
      <c r="A25" s="19" t="s">
        <v>57</v>
      </c>
      <c r="B25" s="103">
        <v>0.50525597636679376</v>
      </c>
      <c r="C25" s="52">
        <v>0.4496382792564485</v>
      </c>
      <c r="D25" s="52">
        <v>1.8951441500312752E-2</v>
      </c>
      <c r="E25" s="52">
        <v>-0.26156012262076284</v>
      </c>
      <c r="F25" s="74">
        <v>0.11825984320564967</v>
      </c>
      <c r="G25" s="103">
        <v>0.22059621947383729</v>
      </c>
      <c r="H25" s="52">
        <v>0.32118600138772424</v>
      </c>
      <c r="I25" s="52">
        <v>1.1818701128440183E-2</v>
      </c>
      <c r="J25" s="52">
        <v>-6.9933605663014944E-2</v>
      </c>
      <c r="K25" s="74">
        <v>0.38421641409149493</v>
      </c>
      <c r="L25" s="103">
        <v>9.9538437907733382E-2</v>
      </c>
      <c r="M25" s="52">
        <v>9.3417433124766899E-2</v>
      </c>
      <c r="N25" s="52">
        <v>1.0594994732285215E-2</v>
      </c>
      <c r="O25" s="52">
        <v>-4.9887570875861251E-2</v>
      </c>
      <c r="P25" s="74">
        <v>0.39455969238554045</v>
      </c>
      <c r="Q25" s="103">
        <v>0.19061858258221945</v>
      </c>
      <c r="R25" s="52">
        <v>0.17293855408777839</v>
      </c>
      <c r="S25" s="52">
        <v>2.4123305355795675E-2</v>
      </c>
      <c r="T25" s="52">
        <v>-0.10429174812994144</v>
      </c>
      <c r="U25" s="74">
        <v>0.30158108886867707</v>
      </c>
      <c r="V25" s="52">
        <v>-1.6009216330583782E-2</v>
      </c>
      <c r="W25" s="52">
        <v>-3.7180267856718074E-2</v>
      </c>
      <c r="X25" s="52">
        <v>0.93451155728316615</v>
      </c>
      <c r="Y25" s="52">
        <v>1.4856730472895805</v>
      </c>
      <c r="Z25" s="74">
        <v>-0.1986170385513622</v>
      </c>
      <c r="AA25" s="52">
        <v>1</v>
      </c>
      <c r="AB25" s="52">
        <v>1</v>
      </c>
      <c r="AC25" s="52">
        <v>1</v>
      </c>
      <c r="AD25" s="52">
        <v>1</v>
      </c>
      <c r="AE25" s="74">
        <v>1</v>
      </c>
    </row>
    <row r="26" spans="1:31" x14ac:dyDescent="0.25">
      <c r="A26" s="16"/>
      <c r="B26" s="104"/>
      <c r="C26" s="10"/>
      <c r="D26" s="10"/>
      <c r="E26" s="10"/>
      <c r="F26" s="75"/>
      <c r="G26" s="104"/>
      <c r="H26" s="10"/>
      <c r="I26" s="10"/>
      <c r="J26" s="10"/>
      <c r="K26" s="75"/>
      <c r="L26" s="104"/>
      <c r="M26" s="10"/>
      <c r="N26" s="10"/>
      <c r="O26" s="10"/>
      <c r="P26" s="75"/>
      <c r="Q26" s="104"/>
      <c r="R26" s="10"/>
      <c r="S26" s="10"/>
      <c r="T26" s="10"/>
      <c r="U26" s="75"/>
      <c r="V26" s="10"/>
      <c r="W26" s="10"/>
      <c r="X26" s="10"/>
      <c r="Y26" s="10"/>
      <c r="Z26" s="75"/>
      <c r="AA26" s="10"/>
      <c r="AB26" s="10"/>
      <c r="AC26" s="10"/>
      <c r="AD26" s="10"/>
      <c r="AE26" s="75"/>
    </row>
    <row r="27" spans="1:31" x14ac:dyDescent="0.25">
      <c r="A27" s="17" t="s">
        <v>59</v>
      </c>
      <c r="B27" s="99">
        <v>1520.463</v>
      </c>
      <c r="C27" s="24">
        <v>1546.796</v>
      </c>
      <c r="D27" s="24">
        <v>1541.414</v>
      </c>
      <c r="E27" s="24">
        <v>1592.328</v>
      </c>
      <c r="F27" s="70">
        <v>1564.2550000000001</v>
      </c>
      <c r="G27" s="99">
        <v>2647.3980000000001</v>
      </c>
      <c r="H27" s="24">
        <v>2710.9987799099981</v>
      </c>
      <c r="I27" s="24">
        <v>2585.2489999999998</v>
      </c>
      <c r="J27" s="24">
        <v>2772.1304510299974</v>
      </c>
      <c r="K27" s="70">
        <v>2613.4229999999998</v>
      </c>
      <c r="L27" s="99">
        <v>1603.239</v>
      </c>
      <c r="M27" s="24">
        <v>1622.9576139300145</v>
      </c>
      <c r="N27" s="24">
        <v>1610.925</v>
      </c>
      <c r="O27" s="24">
        <v>1673.4976925099929</v>
      </c>
      <c r="P27" s="70">
        <v>1662.0550000000001</v>
      </c>
      <c r="Q27" s="99">
        <v>2481.886</v>
      </c>
      <c r="R27" s="24">
        <v>2599.9507562600002</v>
      </c>
      <c r="S27" s="24">
        <v>2633.2820000000002</v>
      </c>
      <c r="T27" s="24">
        <v>2770.8992015399999</v>
      </c>
      <c r="U27" s="70">
        <v>2823.6439999999998</v>
      </c>
      <c r="V27" s="24">
        <v>2298.7779999999998</v>
      </c>
      <c r="W27" s="24">
        <v>2223.0008173299998</v>
      </c>
      <c r="X27" s="24">
        <v>2177.547</v>
      </c>
      <c r="Y27" s="24">
        <v>2281.55950179</v>
      </c>
      <c r="Z27" s="70">
        <v>2821.9229999999998</v>
      </c>
      <c r="AA27" s="24">
        <f t="shared" ref="AA27:AC29" si="8">B27+G27+L27+Q27+V27</f>
        <v>10551.764000000001</v>
      </c>
      <c r="AB27" s="24">
        <f t="shared" si="8"/>
        <v>10703.703967430012</v>
      </c>
      <c r="AC27" s="24">
        <f t="shared" si="8"/>
        <v>10548.416999999999</v>
      </c>
      <c r="AD27" s="24">
        <v>11090.41484686999</v>
      </c>
      <c r="AE27" s="70">
        <f t="shared" ref="AE27:AE29" si="9">F27+K27+P27+U27+Z27</f>
        <v>11485.3</v>
      </c>
    </row>
    <row r="28" spans="1:31" ht="14.4" x14ac:dyDescent="0.25">
      <c r="A28" s="18" t="s">
        <v>55</v>
      </c>
      <c r="B28" s="99">
        <v>1737.3777687689417</v>
      </c>
      <c r="C28" s="24">
        <v>1755.8759861867509</v>
      </c>
      <c r="D28" s="24">
        <v>1737.3248784750554</v>
      </c>
      <c r="E28" s="24">
        <v>1819.3691697796398</v>
      </c>
      <c r="F28" s="70">
        <v>1781.8100622071656</v>
      </c>
      <c r="G28" s="99">
        <v>2751.5777458515754</v>
      </c>
      <c r="H28" s="24">
        <v>2752.8664396405261</v>
      </c>
      <c r="I28" s="24">
        <v>2541.0549623733609</v>
      </c>
      <c r="J28" s="24">
        <v>2467.6304584812419</v>
      </c>
      <c r="K28" s="70">
        <v>2429.8921081622811</v>
      </c>
      <c r="L28" s="99">
        <v>1212.3714272942711</v>
      </c>
      <c r="M28" s="24">
        <v>1238.6046689260004</v>
      </c>
      <c r="N28" s="24">
        <v>1230.544084266395</v>
      </c>
      <c r="O28" s="24">
        <v>1288.9395179788648</v>
      </c>
      <c r="P28" s="70">
        <v>1296.7698588175829</v>
      </c>
      <c r="Q28" s="99">
        <v>1924.3375249964968</v>
      </c>
      <c r="R28" s="24">
        <v>2055.404548663379</v>
      </c>
      <c r="S28" s="24">
        <v>2096.644308465804</v>
      </c>
      <c r="T28" s="24">
        <v>2166.5099221478235</v>
      </c>
      <c r="U28" s="70">
        <v>2201.2516066584285</v>
      </c>
      <c r="V28" s="24">
        <v>1037.3886106887148</v>
      </c>
      <c r="W28" s="24">
        <v>1115.9597635833429</v>
      </c>
      <c r="X28" s="24">
        <v>1158.1537214193856</v>
      </c>
      <c r="Y28" s="24">
        <v>1215.1492146124315</v>
      </c>
      <c r="Z28" s="70">
        <v>1175.6124841545438</v>
      </c>
      <c r="AA28" s="24">
        <f t="shared" si="8"/>
        <v>8663.0530775999978</v>
      </c>
      <c r="AB28" s="24">
        <f t="shared" si="8"/>
        <v>8918.7114069999989</v>
      </c>
      <c r="AC28" s="24">
        <f t="shared" si="8"/>
        <v>8763.7219550000009</v>
      </c>
      <c r="AD28" s="24">
        <v>8957.5982830000012</v>
      </c>
      <c r="AE28" s="70">
        <f t="shared" si="9"/>
        <v>8885.3361200000018</v>
      </c>
    </row>
    <row r="29" spans="1:31" ht="15" thickBot="1" x14ac:dyDescent="0.3">
      <c r="A29" s="18" t="s">
        <v>56</v>
      </c>
      <c r="B29" s="105">
        <v>287.54639082708718</v>
      </c>
      <c r="C29" s="38">
        <v>290.02488350731562</v>
      </c>
      <c r="D29" s="38">
        <v>247.59627709760369</v>
      </c>
      <c r="E29" s="38">
        <v>236.51799207135318</v>
      </c>
      <c r="F29" s="76">
        <v>244.27321369328308</v>
      </c>
      <c r="G29" s="105">
        <v>455.40254061175176</v>
      </c>
      <c r="H29" s="38">
        <v>454.70168437227335</v>
      </c>
      <c r="I29" s="38">
        <v>362.14052787655919</v>
      </c>
      <c r="J29" s="38">
        <v>320.79195960256146</v>
      </c>
      <c r="K29" s="76">
        <v>333.12055351932111</v>
      </c>
      <c r="L29" s="105">
        <v>200.6547076444806</v>
      </c>
      <c r="M29" s="38">
        <v>204.58516298580668</v>
      </c>
      <c r="N29" s="38">
        <v>175.37199739882382</v>
      </c>
      <c r="O29" s="38">
        <v>167.56213733725244</v>
      </c>
      <c r="P29" s="76">
        <v>177.7777258938425</v>
      </c>
      <c r="Q29" s="105">
        <v>318.48934641195001</v>
      </c>
      <c r="R29" s="38">
        <v>339.49918415428533</v>
      </c>
      <c r="S29" s="38">
        <v>298.8049797742342</v>
      </c>
      <c r="T29" s="38">
        <v>281.64628987921708</v>
      </c>
      <c r="U29" s="76">
        <v>301.77560196280871</v>
      </c>
      <c r="V29" s="38">
        <v>171.69400705525979</v>
      </c>
      <c r="W29" s="38">
        <v>184.3274257283949</v>
      </c>
      <c r="X29" s="38">
        <v>165.05522558444866</v>
      </c>
      <c r="Y29" s="38">
        <v>157.9693978996161</v>
      </c>
      <c r="Z29" s="76">
        <v>161.16793010285841</v>
      </c>
      <c r="AA29" s="38">
        <f t="shared" si="8"/>
        <v>1433.7869925505295</v>
      </c>
      <c r="AB29" s="38">
        <f t="shared" si="8"/>
        <v>1473.138340748076</v>
      </c>
      <c r="AC29" s="38">
        <f t="shared" si="8"/>
        <v>1248.9690077316695</v>
      </c>
      <c r="AD29" s="38">
        <v>1164.4877767900002</v>
      </c>
      <c r="AE29" s="76">
        <f t="shared" si="9"/>
        <v>1218.1150251721137</v>
      </c>
    </row>
    <row r="30" spans="1:31" x14ac:dyDescent="0.25">
      <c r="A30" s="9" t="s">
        <v>65</v>
      </c>
    </row>
    <row r="31" spans="1:31" x14ac:dyDescent="0.25">
      <c r="A31" s="9" t="s">
        <v>66</v>
      </c>
    </row>
    <row r="32" spans="1:31" x14ac:dyDescent="0.25">
      <c r="A32" s="8" t="s">
        <v>18</v>
      </c>
      <c r="B32" s="56"/>
      <c r="C32" s="56"/>
      <c r="D32" s="56"/>
      <c r="E32" s="56"/>
      <c r="F32" s="56"/>
      <c r="G32" s="56"/>
      <c r="H32" s="56"/>
      <c r="I32" s="56"/>
      <c r="J32" s="56"/>
      <c r="K32" s="56"/>
      <c r="L32" s="56"/>
      <c r="M32" s="56"/>
      <c r="N32" s="56"/>
      <c r="O32" s="56"/>
      <c r="P32" s="56"/>
      <c r="Q32" s="56"/>
      <c r="R32" s="56"/>
      <c r="S32" s="56"/>
      <c r="T32" s="56"/>
      <c r="U32" s="56"/>
      <c r="V32" s="56"/>
      <c r="W32" s="56"/>
      <c r="X32" s="56"/>
      <c r="Y32" s="56"/>
      <c r="Z32" s="56"/>
    </row>
    <row r="33" spans="1:26" x14ac:dyDescent="0.25">
      <c r="A33" s="56"/>
      <c r="B33" s="56"/>
      <c r="C33" s="56"/>
      <c r="D33" s="56"/>
      <c r="E33" s="56"/>
      <c r="F33" s="56"/>
      <c r="G33" s="56"/>
      <c r="H33" s="56"/>
      <c r="I33" s="56"/>
      <c r="J33" s="56"/>
      <c r="K33" s="56"/>
      <c r="L33" s="56"/>
      <c r="M33" s="56"/>
      <c r="N33" s="56"/>
      <c r="O33" s="56"/>
      <c r="P33" s="56"/>
      <c r="Q33" s="56"/>
      <c r="R33" s="56"/>
      <c r="S33" s="56"/>
      <c r="T33" s="56"/>
      <c r="U33" s="56"/>
      <c r="V33" s="56"/>
      <c r="W33" s="56"/>
      <c r="X33" s="56"/>
      <c r="Y33" s="56"/>
      <c r="Z33" s="56"/>
    </row>
    <row r="34" spans="1:26" s="25" customFormat="1" ht="18" x14ac:dyDescent="0.6">
      <c r="A34" s="77"/>
      <c r="B34" s="56"/>
      <c r="C34" s="56"/>
      <c r="D34" s="56"/>
      <c r="E34" s="56"/>
      <c r="F34" s="56"/>
      <c r="G34" s="56"/>
      <c r="H34" s="56"/>
      <c r="I34" s="56"/>
      <c r="J34" s="56"/>
      <c r="K34" s="56"/>
      <c r="L34" s="56"/>
      <c r="M34" s="56"/>
      <c r="N34" s="56"/>
      <c r="O34" s="56"/>
      <c r="P34" s="56"/>
      <c r="Q34" s="56"/>
      <c r="R34" s="56"/>
      <c r="S34" s="56"/>
      <c r="T34" s="56"/>
      <c r="U34" s="56"/>
      <c r="V34" s="56"/>
      <c r="W34" s="56"/>
      <c r="X34" s="56"/>
      <c r="Y34" s="56"/>
      <c r="Z34" s="56"/>
    </row>
    <row r="35" spans="1:26" x14ac:dyDescent="0.25">
      <c r="A35" s="56"/>
      <c r="B35" s="56"/>
      <c r="C35" s="56"/>
      <c r="D35" s="56"/>
      <c r="E35" s="56"/>
      <c r="F35" s="56"/>
      <c r="G35" s="56"/>
      <c r="H35" s="56"/>
      <c r="I35" s="56"/>
      <c r="J35" s="56"/>
      <c r="K35" s="56"/>
      <c r="L35" s="56"/>
      <c r="M35" s="56"/>
      <c r="N35" s="56"/>
      <c r="O35" s="56"/>
      <c r="P35" s="56"/>
      <c r="Q35" s="56"/>
      <c r="R35" s="56"/>
      <c r="S35" s="56"/>
      <c r="T35" s="56"/>
      <c r="U35" s="56"/>
      <c r="V35" s="56"/>
      <c r="W35" s="56"/>
      <c r="X35" s="56"/>
      <c r="Y35" s="56"/>
      <c r="Z35" s="56"/>
    </row>
    <row r="36" spans="1:26" x14ac:dyDescent="0.25">
      <c r="A36" s="53"/>
      <c r="B36" s="56"/>
      <c r="C36" s="56"/>
      <c r="D36" s="56"/>
      <c r="E36" s="56"/>
      <c r="F36" s="56"/>
      <c r="G36" s="56"/>
      <c r="H36" s="56"/>
      <c r="I36" s="56"/>
      <c r="J36" s="56"/>
      <c r="K36" s="56"/>
      <c r="L36" s="56"/>
      <c r="M36" s="56"/>
      <c r="N36" s="56"/>
      <c r="O36" s="56"/>
      <c r="P36" s="56"/>
      <c r="Q36" s="56"/>
      <c r="R36" s="56"/>
      <c r="S36" s="56"/>
      <c r="T36" s="56"/>
      <c r="U36" s="56"/>
      <c r="V36" s="56"/>
      <c r="W36" s="56"/>
      <c r="X36" s="56"/>
      <c r="Y36" s="56"/>
      <c r="Z36" s="56"/>
    </row>
    <row r="37" spans="1:26" x14ac:dyDescent="0.25">
      <c r="B37" s="56"/>
      <c r="C37" s="56"/>
      <c r="D37" s="56"/>
      <c r="E37" s="56"/>
      <c r="F37" s="56"/>
      <c r="G37" s="56"/>
      <c r="H37" s="56"/>
      <c r="I37" s="56"/>
      <c r="J37" s="56"/>
      <c r="K37" s="56"/>
      <c r="L37" s="56"/>
      <c r="M37" s="56"/>
      <c r="N37" s="56"/>
      <c r="O37" s="56"/>
      <c r="P37" s="56"/>
      <c r="Q37" s="56"/>
      <c r="R37" s="56"/>
      <c r="S37" s="56"/>
      <c r="T37" s="56"/>
      <c r="U37" s="56"/>
      <c r="V37" s="56"/>
      <c r="W37" s="56"/>
      <c r="X37" s="56"/>
      <c r="Y37" s="56"/>
      <c r="Z37" s="56"/>
    </row>
    <row r="38" spans="1:26" x14ac:dyDescent="0.25">
      <c r="B38" s="56"/>
      <c r="C38" s="56"/>
      <c r="D38" s="56"/>
      <c r="E38" s="56"/>
      <c r="F38" s="56"/>
      <c r="G38" s="56"/>
      <c r="H38" s="56"/>
      <c r="I38" s="56"/>
      <c r="J38" s="56"/>
      <c r="K38" s="56"/>
      <c r="L38" s="56"/>
      <c r="M38" s="56"/>
      <c r="N38" s="56"/>
      <c r="O38" s="56"/>
      <c r="P38" s="56"/>
      <c r="Q38" s="56"/>
      <c r="R38" s="56"/>
      <c r="S38" s="56"/>
      <c r="T38" s="56"/>
      <c r="U38" s="56"/>
      <c r="V38" s="56"/>
      <c r="W38" s="56"/>
      <c r="X38" s="56"/>
      <c r="Y38" s="56"/>
      <c r="Z38" s="56"/>
    </row>
    <row r="39" spans="1:26" x14ac:dyDescent="0.25">
      <c r="B39" s="56"/>
      <c r="C39" s="56"/>
      <c r="D39" s="56"/>
      <c r="E39" s="56"/>
      <c r="F39" s="56"/>
      <c r="G39" s="56"/>
      <c r="H39" s="56"/>
      <c r="I39" s="56"/>
      <c r="J39" s="56"/>
      <c r="K39" s="56"/>
      <c r="L39" s="56"/>
      <c r="M39" s="56"/>
      <c r="N39" s="56"/>
      <c r="O39" s="56"/>
      <c r="P39" s="56"/>
      <c r="Q39" s="56"/>
      <c r="R39" s="56"/>
      <c r="S39" s="56"/>
      <c r="T39" s="56"/>
      <c r="U39" s="56"/>
      <c r="V39" s="56"/>
      <c r="W39" s="56"/>
      <c r="X39" s="56"/>
      <c r="Y39" s="56"/>
      <c r="Z39" s="56"/>
    </row>
    <row r="40" spans="1:26" x14ac:dyDescent="0.25">
      <c r="B40" s="56"/>
      <c r="C40" s="56"/>
      <c r="D40" s="56"/>
      <c r="E40" s="56"/>
      <c r="F40" s="56"/>
      <c r="G40" s="56"/>
      <c r="H40" s="56"/>
      <c r="I40" s="56"/>
      <c r="J40" s="56"/>
      <c r="K40" s="56"/>
      <c r="L40" s="56"/>
      <c r="M40" s="56"/>
      <c r="N40" s="56"/>
      <c r="O40" s="56"/>
      <c r="P40" s="56"/>
      <c r="Q40" s="56"/>
      <c r="R40" s="56"/>
      <c r="S40" s="56"/>
      <c r="T40" s="56"/>
      <c r="U40" s="56"/>
      <c r="V40" s="56"/>
      <c r="W40" s="56"/>
      <c r="X40" s="56"/>
      <c r="Y40" s="56"/>
      <c r="Z40" s="56"/>
    </row>
    <row r="41" spans="1:26" x14ac:dyDescent="0.25">
      <c r="B41" s="56"/>
      <c r="C41" s="56"/>
      <c r="D41" s="56"/>
      <c r="E41" s="56"/>
      <c r="F41" s="56"/>
      <c r="G41" s="56"/>
      <c r="H41" s="56"/>
      <c r="I41" s="56"/>
      <c r="J41" s="56"/>
      <c r="K41" s="56"/>
      <c r="L41" s="56"/>
      <c r="M41" s="56"/>
      <c r="N41" s="56"/>
      <c r="O41" s="56"/>
      <c r="P41" s="56"/>
      <c r="Q41" s="56"/>
      <c r="R41" s="56"/>
      <c r="S41" s="56"/>
      <c r="T41" s="56"/>
      <c r="U41" s="56"/>
      <c r="V41" s="56"/>
      <c r="W41" s="56"/>
      <c r="X41" s="56"/>
      <c r="Y41" s="56"/>
      <c r="Z41" s="56"/>
    </row>
    <row r="42" spans="1:26" x14ac:dyDescent="0.25">
      <c r="B42" s="56"/>
      <c r="C42" s="56"/>
      <c r="D42" s="56"/>
      <c r="E42" s="56"/>
      <c r="F42" s="56"/>
      <c r="G42" s="56"/>
      <c r="H42" s="56"/>
      <c r="I42" s="56"/>
      <c r="J42" s="56"/>
      <c r="K42" s="56"/>
      <c r="L42" s="56"/>
      <c r="M42" s="56"/>
      <c r="N42" s="56"/>
      <c r="O42" s="56"/>
      <c r="P42" s="56"/>
      <c r="Q42" s="56"/>
      <c r="R42" s="56"/>
      <c r="S42" s="56"/>
      <c r="T42" s="56"/>
      <c r="U42" s="56"/>
      <c r="V42" s="56"/>
      <c r="W42" s="56"/>
      <c r="X42" s="56"/>
      <c r="Y42" s="56"/>
      <c r="Z42" s="56"/>
    </row>
    <row r="43" spans="1:26" x14ac:dyDescent="0.25">
      <c r="B43" s="56"/>
      <c r="C43" s="56"/>
      <c r="D43" s="56"/>
      <c r="E43" s="56"/>
      <c r="F43" s="56"/>
      <c r="G43" s="56"/>
      <c r="H43" s="56"/>
      <c r="I43" s="56"/>
      <c r="J43" s="56"/>
      <c r="K43" s="56"/>
      <c r="L43" s="56"/>
      <c r="M43" s="56"/>
      <c r="N43" s="56"/>
      <c r="O43" s="56"/>
      <c r="P43" s="56"/>
      <c r="Q43" s="56"/>
      <c r="R43" s="56"/>
      <c r="S43" s="56"/>
      <c r="T43" s="56"/>
      <c r="U43" s="56"/>
      <c r="V43" s="56"/>
      <c r="W43" s="56"/>
      <c r="X43" s="56"/>
      <c r="Y43" s="56"/>
      <c r="Z43" s="56"/>
    </row>
    <row r="44" spans="1:26" x14ac:dyDescent="0.25">
      <c r="B44" s="56"/>
      <c r="C44" s="56"/>
      <c r="D44" s="56"/>
      <c r="E44" s="56"/>
      <c r="F44" s="56"/>
      <c r="G44" s="56"/>
      <c r="H44" s="56"/>
      <c r="I44" s="56"/>
      <c r="J44" s="56"/>
      <c r="K44" s="56"/>
      <c r="L44" s="56"/>
      <c r="M44" s="56"/>
      <c r="N44" s="56"/>
      <c r="O44" s="56"/>
      <c r="P44" s="56"/>
      <c r="Q44" s="56"/>
      <c r="R44" s="56"/>
      <c r="S44" s="56"/>
      <c r="T44" s="56"/>
      <c r="U44" s="56"/>
      <c r="V44" s="56"/>
      <c r="W44" s="56"/>
      <c r="X44" s="56"/>
      <c r="Y44" s="56"/>
      <c r="Z44" s="56"/>
    </row>
    <row r="45" spans="1:26" x14ac:dyDescent="0.25">
      <c r="B45" s="56"/>
      <c r="C45" s="56"/>
      <c r="D45" s="56"/>
      <c r="E45" s="56"/>
      <c r="F45" s="56"/>
      <c r="G45" s="56"/>
      <c r="H45" s="56"/>
      <c r="I45" s="56"/>
      <c r="J45" s="56"/>
      <c r="K45" s="56"/>
      <c r="L45" s="56"/>
      <c r="M45" s="56"/>
      <c r="N45" s="56"/>
      <c r="O45" s="56"/>
      <c r="P45" s="56"/>
      <c r="Q45" s="56"/>
      <c r="R45" s="56"/>
      <c r="S45" s="56"/>
      <c r="T45" s="56"/>
      <c r="U45" s="56"/>
      <c r="V45" s="56"/>
      <c r="W45" s="56"/>
      <c r="X45" s="56"/>
      <c r="Y45" s="56"/>
      <c r="Z45" s="56"/>
    </row>
    <row r="46" spans="1:26" x14ac:dyDescent="0.25">
      <c r="B46" s="56"/>
      <c r="C46" s="56"/>
      <c r="D46" s="56"/>
      <c r="E46" s="56"/>
      <c r="F46" s="56"/>
      <c r="G46" s="56"/>
      <c r="H46" s="56"/>
      <c r="I46" s="56"/>
      <c r="J46" s="56"/>
      <c r="K46" s="56"/>
      <c r="L46" s="56"/>
      <c r="M46" s="56"/>
      <c r="N46" s="56"/>
      <c r="O46" s="56"/>
      <c r="P46" s="56"/>
      <c r="Q46" s="56"/>
      <c r="R46" s="56"/>
      <c r="S46" s="56"/>
      <c r="T46" s="56"/>
      <c r="U46" s="56"/>
      <c r="V46" s="56"/>
      <c r="W46" s="56"/>
      <c r="X46" s="56"/>
      <c r="Y46" s="56"/>
      <c r="Z46" s="56"/>
    </row>
    <row r="47" spans="1:26" x14ac:dyDescent="0.25">
      <c r="B47" s="56"/>
      <c r="C47" s="56"/>
      <c r="D47" s="56"/>
      <c r="E47" s="56"/>
      <c r="F47" s="56"/>
      <c r="G47" s="56"/>
      <c r="H47" s="56"/>
      <c r="I47" s="56"/>
      <c r="J47" s="56"/>
      <c r="K47" s="56"/>
      <c r="L47" s="56"/>
      <c r="M47" s="56"/>
      <c r="N47" s="56"/>
      <c r="O47" s="56"/>
      <c r="P47" s="56"/>
      <c r="Q47" s="56"/>
      <c r="R47" s="56"/>
      <c r="S47" s="56"/>
      <c r="T47" s="56"/>
      <c r="U47" s="56"/>
      <c r="V47" s="56"/>
      <c r="W47" s="56"/>
      <c r="X47" s="56"/>
      <c r="Y47" s="56"/>
      <c r="Z47" s="56"/>
    </row>
    <row r="48" spans="1:26" x14ac:dyDescent="0.25">
      <c r="B48" s="56"/>
      <c r="C48" s="56"/>
      <c r="D48" s="56"/>
      <c r="E48" s="56"/>
      <c r="F48" s="56"/>
      <c r="G48" s="56"/>
      <c r="H48" s="56"/>
      <c r="I48" s="56"/>
      <c r="J48" s="56"/>
      <c r="K48" s="56"/>
      <c r="L48" s="56"/>
      <c r="M48" s="56"/>
      <c r="N48" s="56"/>
      <c r="O48" s="56"/>
      <c r="P48" s="56"/>
      <c r="Q48" s="56"/>
      <c r="R48" s="56"/>
      <c r="S48" s="56"/>
      <c r="T48" s="56"/>
      <c r="U48" s="56"/>
      <c r="V48" s="56"/>
      <c r="W48" s="56"/>
      <c r="X48" s="56"/>
      <c r="Y48" s="56"/>
      <c r="Z48" s="56"/>
    </row>
    <row r="49" spans="2:26" x14ac:dyDescent="0.25">
      <c r="B49" s="56"/>
      <c r="C49" s="56"/>
      <c r="D49" s="56"/>
      <c r="E49" s="56"/>
      <c r="F49" s="56"/>
      <c r="G49" s="56"/>
      <c r="H49" s="56"/>
      <c r="I49" s="56"/>
      <c r="J49" s="56"/>
      <c r="K49" s="56"/>
      <c r="L49" s="56"/>
      <c r="M49" s="56"/>
      <c r="N49" s="56"/>
      <c r="O49" s="56"/>
      <c r="P49" s="56"/>
      <c r="Q49" s="56"/>
      <c r="R49" s="56"/>
      <c r="S49" s="56"/>
      <c r="T49" s="56"/>
      <c r="U49" s="56"/>
      <c r="V49" s="56"/>
      <c r="W49" s="56"/>
      <c r="X49" s="56"/>
      <c r="Y49" s="56"/>
      <c r="Z49" s="56"/>
    </row>
    <row r="50" spans="2:26" x14ac:dyDescent="0.25">
      <c r="B50" s="56"/>
      <c r="C50" s="56"/>
      <c r="D50" s="56"/>
      <c r="E50" s="56"/>
      <c r="F50" s="56"/>
      <c r="G50" s="56"/>
      <c r="H50" s="56"/>
      <c r="I50" s="56"/>
      <c r="J50" s="56"/>
      <c r="K50" s="56"/>
      <c r="L50" s="56"/>
      <c r="M50" s="56"/>
      <c r="N50" s="56"/>
      <c r="O50" s="56"/>
      <c r="P50" s="56"/>
      <c r="Q50" s="56"/>
      <c r="R50" s="56"/>
      <c r="S50" s="56"/>
      <c r="T50" s="56"/>
      <c r="U50" s="56"/>
      <c r="V50" s="56"/>
      <c r="W50" s="56"/>
      <c r="X50" s="56"/>
      <c r="Y50" s="56"/>
      <c r="Z50" s="56"/>
    </row>
    <row r="51" spans="2:26" x14ac:dyDescent="0.25">
      <c r="B51" s="56"/>
      <c r="C51" s="56"/>
      <c r="D51" s="56"/>
      <c r="E51" s="56"/>
      <c r="F51" s="56"/>
      <c r="G51" s="56"/>
      <c r="H51" s="56"/>
      <c r="I51" s="56"/>
      <c r="J51" s="56"/>
      <c r="K51" s="56"/>
      <c r="L51" s="56"/>
      <c r="M51" s="56"/>
      <c r="N51" s="56"/>
      <c r="O51" s="56"/>
      <c r="P51" s="56"/>
      <c r="Q51" s="56"/>
      <c r="R51" s="56"/>
      <c r="S51" s="56"/>
      <c r="T51" s="56"/>
      <c r="U51" s="56"/>
      <c r="V51" s="56"/>
      <c r="W51" s="56"/>
      <c r="X51" s="56"/>
      <c r="Y51" s="56"/>
      <c r="Z51" s="56"/>
    </row>
    <row r="52" spans="2:26" x14ac:dyDescent="0.25">
      <c r="B52" s="56"/>
      <c r="C52" s="56"/>
      <c r="D52" s="56"/>
      <c r="E52" s="56"/>
      <c r="F52" s="56"/>
      <c r="G52" s="56"/>
      <c r="H52" s="56"/>
      <c r="I52" s="56"/>
      <c r="J52" s="56"/>
      <c r="K52" s="56"/>
      <c r="L52" s="56"/>
      <c r="M52" s="56"/>
      <c r="N52" s="56"/>
      <c r="O52" s="56"/>
      <c r="P52" s="56"/>
      <c r="Q52" s="56"/>
      <c r="R52" s="56"/>
      <c r="S52" s="56"/>
      <c r="T52" s="56"/>
      <c r="U52" s="56"/>
      <c r="V52" s="56"/>
      <c r="W52" s="56"/>
      <c r="X52" s="56"/>
      <c r="Y52" s="56"/>
      <c r="Z52" s="56"/>
    </row>
    <row r="53" spans="2:26" x14ac:dyDescent="0.25">
      <c r="B53" s="56"/>
      <c r="C53" s="56"/>
      <c r="D53" s="56"/>
      <c r="E53" s="56"/>
      <c r="F53" s="56"/>
      <c r="G53" s="56"/>
      <c r="H53" s="56"/>
      <c r="I53" s="56"/>
      <c r="J53" s="56"/>
      <c r="K53" s="56"/>
      <c r="L53" s="56"/>
      <c r="M53" s="56"/>
      <c r="N53" s="56"/>
      <c r="O53" s="56"/>
      <c r="P53" s="56"/>
      <c r="Q53" s="56"/>
      <c r="R53" s="56"/>
      <c r="S53" s="56"/>
      <c r="T53" s="56"/>
      <c r="U53" s="56"/>
      <c r="V53" s="56"/>
      <c r="W53" s="56"/>
      <c r="X53" s="56"/>
      <c r="Y53" s="56"/>
      <c r="Z53" s="56"/>
    </row>
    <row r="54" spans="2:26" x14ac:dyDescent="0.25">
      <c r="B54" s="56"/>
      <c r="C54" s="56"/>
      <c r="D54" s="56"/>
      <c r="E54" s="56"/>
      <c r="F54" s="56"/>
      <c r="G54" s="56"/>
      <c r="H54" s="56"/>
      <c r="I54" s="56"/>
      <c r="J54" s="56"/>
      <c r="K54" s="56"/>
      <c r="L54" s="56"/>
      <c r="M54" s="56"/>
      <c r="N54" s="56"/>
      <c r="O54" s="56"/>
      <c r="P54" s="56"/>
      <c r="Q54" s="56"/>
      <c r="R54" s="56"/>
      <c r="S54" s="56"/>
      <c r="T54" s="56"/>
      <c r="U54" s="56"/>
      <c r="V54" s="56"/>
      <c r="W54" s="56"/>
      <c r="X54" s="56"/>
      <c r="Y54" s="56"/>
      <c r="Z54" s="56"/>
    </row>
    <row r="55" spans="2:26" x14ac:dyDescent="0.25">
      <c r="B55" s="56"/>
      <c r="C55" s="56"/>
      <c r="D55" s="56"/>
      <c r="E55" s="56"/>
      <c r="F55" s="56"/>
      <c r="G55" s="56"/>
      <c r="H55" s="56"/>
      <c r="I55" s="56"/>
      <c r="J55" s="56"/>
      <c r="K55" s="56"/>
      <c r="L55" s="56"/>
      <c r="M55" s="56"/>
      <c r="N55" s="56"/>
      <c r="O55" s="56"/>
      <c r="P55" s="56"/>
      <c r="Q55" s="56"/>
      <c r="R55" s="56"/>
      <c r="S55" s="56"/>
      <c r="T55" s="56"/>
      <c r="U55" s="56"/>
      <c r="V55" s="56"/>
      <c r="W55" s="56"/>
      <c r="X55" s="56"/>
      <c r="Y55" s="56"/>
      <c r="Z55" s="56"/>
    </row>
    <row r="56" spans="2:26" x14ac:dyDescent="0.25">
      <c r="B56" s="56"/>
      <c r="C56" s="56"/>
      <c r="D56" s="56"/>
      <c r="E56" s="56"/>
      <c r="F56" s="56"/>
      <c r="G56" s="56"/>
      <c r="H56" s="56"/>
      <c r="I56" s="56"/>
      <c r="J56" s="56"/>
      <c r="K56" s="56"/>
      <c r="L56" s="56"/>
      <c r="M56" s="56"/>
      <c r="N56" s="56"/>
      <c r="O56" s="56"/>
      <c r="P56" s="56"/>
      <c r="Q56" s="56"/>
      <c r="R56" s="56"/>
      <c r="S56" s="56"/>
      <c r="T56" s="56"/>
      <c r="U56" s="56"/>
      <c r="V56" s="56"/>
      <c r="W56" s="56"/>
      <c r="X56" s="56"/>
      <c r="Y56" s="56"/>
      <c r="Z56" s="56"/>
    </row>
    <row r="57" spans="2:26" x14ac:dyDescent="0.25">
      <c r="B57" s="56"/>
      <c r="C57" s="56"/>
      <c r="D57" s="56"/>
      <c r="E57" s="56"/>
      <c r="F57" s="56"/>
      <c r="G57" s="56"/>
      <c r="H57" s="56"/>
      <c r="I57" s="56"/>
      <c r="J57" s="56"/>
      <c r="K57" s="56"/>
      <c r="L57" s="56"/>
      <c r="M57" s="56"/>
      <c r="N57" s="56"/>
      <c r="O57" s="56"/>
      <c r="P57" s="56"/>
      <c r="Q57" s="56"/>
      <c r="R57" s="56"/>
      <c r="S57" s="56"/>
      <c r="T57" s="56"/>
      <c r="U57" s="56"/>
      <c r="V57" s="56"/>
      <c r="W57" s="56"/>
      <c r="X57" s="56"/>
      <c r="Y57" s="56"/>
      <c r="Z57" s="56"/>
    </row>
    <row r="58" spans="2:26" x14ac:dyDescent="0.25">
      <c r="B58" s="56"/>
      <c r="C58" s="56"/>
      <c r="D58" s="56"/>
      <c r="E58" s="56"/>
      <c r="F58" s="56"/>
      <c r="G58" s="56"/>
      <c r="H58" s="56"/>
      <c r="I58" s="56"/>
      <c r="J58" s="56"/>
      <c r="K58" s="56"/>
      <c r="L58" s="56"/>
      <c r="M58" s="56"/>
      <c r="N58" s="56"/>
      <c r="O58" s="56"/>
      <c r="P58" s="56"/>
      <c r="Q58" s="56"/>
      <c r="R58" s="56"/>
      <c r="S58" s="56"/>
      <c r="T58" s="56"/>
      <c r="U58" s="56"/>
      <c r="V58" s="56"/>
      <c r="W58" s="56"/>
      <c r="X58" s="56"/>
      <c r="Y58" s="56"/>
      <c r="Z58" s="56"/>
    </row>
    <row r="59" spans="2:26" x14ac:dyDescent="0.25">
      <c r="B59" s="56"/>
      <c r="C59" s="56"/>
      <c r="D59" s="56"/>
      <c r="E59" s="56"/>
      <c r="F59" s="56"/>
      <c r="G59" s="56"/>
      <c r="H59" s="56"/>
      <c r="I59" s="56"/>
      <c r="J59" s="56"/>
      <c r="K59" s="56"/>
      <c r="L59" s="56"/>
      <c r="M59" s="56"/>
      <c r="N59" s="56"/>
      <c r="O59" s="56"/>
      <c r="P59" s="56"/>
      <c r="Q59" s="56"/>
      <c r="R59" s="56"/>
      <c r="S59" s="56"/>
      <c r="T59" s="56"/>
      <c r="U59" s="56"/>
      <c r="V59" s="56"/>
      <c r="W59" s="56"/>
      <c r="X59" s="56"/>
      <c r="Y59" s="56"/>
      <c r="Z59" s="56"/>
    </row>
    <row r="60" spans="2:26" x14ac:dyDescent="0.25">
      <c r="B60" s="56"/>
      <c r="C60" s="56"/>
      <c r="D60" s="56"/>
      <c r="E60" s="56"/>
      <c r="F60" s="56"/>
      <c r="G60" s="56"/>
      <c r="H60" s="56"/>
      <c r="I60" s="56"/>
      <c r="J60" s="56"/>
      <c r="K60" s="56"/>
      <c r="L60" s="56"/>
      <c r="M60" s="56"/>
      <c r="N60" s="56"/>
      <c r="O60" s="56"/>
      <c r="P60" s="56"/>
      <c r="Q60" s="56"/>
      <c r="R60" s="56"/>
      <c r="S60" s="56"/>
      <c r="T60" s="56"/>
      <c r="U60" s="56"/>
      <c r="V60" s="56"/>
      <c r="W60" s="56"/>
      <c r="X60" s="56"/>
      <c r="Y60" s="56"/>
      <c r="Z60" s="56"/>
    </row>
    <row r="61" spans="2:26" x14ac:dyDescent="0.25">
      <c r="B61" s="56"/>
      <c r="C61" s="56"/>
      <c r="D61" s="56"/>
      <c r="E61" s="56"/>
      <c r="F61" s="56"/>
      <c r="G61" s="56"/>
      <c r="H61" s="56"/>
      <c r="I61" s="56"/>
      <c r="J61" s="56"/>
      <c r="K61" s="56"/>
      <c r="L61" s="56"/>
      <c r="M61" s="56"/>
      <c r="N61" s="56"/>
      <c r="O61" s="56"/>
      <c r="P61" s="56"/>
      <c r="Q61" s="56"/>
      <c r="R61" s="56"/>
      <c r="S61" s="56"/>
      <c r="T61" s="56"/>
      <c r="U61" s="56"/>
      <c r="V61" s="56"/>
      <c r="W61" s="56"/>
      <c r="X61" s="56"/>
      <c r="Y61" s="56"/>
      <c r="Z61" s="56"/>
    </row>
    <row r="62" spans="2:26" x14ac:dyDescent="0.25">
      <c r="B62" s="56"/>
      <c r="C62" s="56"/>
      <c r="D62" s="56"/>
      <c r="E62" s="56"/>
      <c r="F62" s="56"/>
      <c r="G62" s="56"/>
      <c r="H62" s="56"/>
      <c r="I62" s="56"/>
      <c r="J62" s="56"/>
      <c r="K62" s="56"/>
      <c r="L62" s="56"/>
      <c r="M62" s="56"/>
      <c r="N62" s="56"/>
      <c r="O62" s="56"/>
      <c r="P62" s="56"/>
      <c r="Q62" s="56"/>
      <c r="R62" s="56"/>
      <c r="S62" s="56"/>
      <c r="T62" s="56"/>
      <c r="U62" s="56"/>
      <c r="V62" s="56"/>
      <c r="W62" s="56"/>
      <c r="X62" s="56"/>
      <c r="Y62" s="56"/>
      <c r="Z62" s="56"/>
    </row>
    <row r="63" spans="2:26" x14ac:dyDescent="0.25">
      <c r="B63" s="56"/>
      <c r="C63" s="56"/>
      <c r="D63" s="56"/>
      <c r="E63" s="56"/>
      <c r="F63" s="56"/>
      <c r="G63" s="56"/>
      <c r="H63" s="56"/>
      <c r="I63" s="56"/>
      <c r="J63" s="56"/>
      <c r="K63" s="56"/>
      <c r="L63" s="56"/>
      <c r="M63" s="56"/>
      <c r="N63" s="56"/>
      <c r="O63" s="56"/>
      <c r="P63" s="56"/>
      <c r="Q63" s="56"/>
      <c r="R63" s="56"/>
      <c r="S63" s="56"/>
      <c r="T63" s="56"/>
      <c r="U63" s="56"/>
      <c r="V63" s="56"/>
      <c r="W63" s="56"/>
      <c r="X63" s="56"/>
      <c r="Y63" s="56"/>
      <c r="Z63" s="56"/>
    </row>
    <row r="64" spans="2:26" x14ac:dyDescent="0.25">
      <c r="B64" s="56"/>
      <c r="C64" s="56"/>
      <c r="D64" s="56"/>
      <c r="E64" s="56"/>
      <c r="F64" s="56"/>
      <c r="G64" s="56"/>
      <c r="H64" s="56"/>
      <c r="I64" s="56"/>
      <c r="J64" s="56"/>
      <c r="K64" s="56"/>
      <c r="L64" s="56"/>
      <c r="M64" s="56"/>
      <c r="N64" s="56"/>
      <c r="O64" s="56"/>
      <c r="P64" s="56"/>
      <c r="Q64" s="56"/>
      <c r="R64" s="56"/>
      <c r="S64" s="56"/>
      <c r="T64" s="56"/>
      <c r="U64" s="56"/>
      <c r="V64" s="56"/>
      <c r="W64" s="56"/>
      <c r="X64" s="56"/>
      <c r="Y64" s="56"/>
      <c r="Z64" s="56"/>
    </row>
    <row r="65" spans="2:26" x14ac:dyDescent="0.25">
      <c r="B65" s="56"/>
      <c r="C65" s="56"/>
      <c r="D65" s="56"/>
      <c r="E65" s="56"/>
      <c r="F65" s="56"/>
      <c r="G65" s="56"/>
      <c r="H65" s="56"/>
      <c r="I65" s="56"/>
      <c r="J65" s="56"/>
      <c r="K65" s="56"/>
      <c r="L65" s="56"/>
      <c r="M65" s="56"/>
      <c r="N65" s="56"/>
      <c r="O65" s="56"/>
      <c r="P65" s="56"/>
      <c r="Q65" s="56"/>
      <c r="R65" s="56"/>
      <c r="S65" s="56"/>
      <c r="T65" s="56"/>
      <c r="U65" s="56"/>
      <c r="V65" s="56"/>
      <c r="W65" s="56"/>
      <c r="X65" s="56"/>
      <c r="Y65" s="56"/>
      <c r="Z65" s="56"/>
    </row>
    <row r="66" spans="2:26" x14ac:dyDescent="0.25">
      <c r="B66" s="56"/>
      <c r="C66" s="56"/>
      <c r="D66" s="56"/>
      <c r="E66" s="56"/>
      <c r="F66" s="56"/>
      <c r="G66" s="56"/>
      <c r="H66" s="56"/>
      <c r="I66" s="56"/>
      <c r="J66" s="56"/>
      <c r="K66" s="56"/>
      <c r="L66" s="56"/>
      <c r="M66" s="56"/>
      <c r="N66" s="56"/>
      <c r="O66" s="56"/>
      <c r="P66" s="56"/>
      <c r="Q66" s="56"/>
      <c r="R66" s="56"/>
      <c r="S66" s="56"/>
      <c r="T66" s="56"/>
      <c r="U66" s="56"/>
      <c r="V66" s="56"/>
      <c r="W66" s="56"/>
      <c r="X66" s="56"/>
      <c r="Y66" s="56"/>
      <c r="Z66" s="56"/>
    </row>
    <row r="67" spans="2:26" x14ac:dyDescent="0.25">
      <c r="B67" s="56"/>
      <c r="C67" s="56"/>
      <c r="D67" s="56"/>
      <c r="E67" s="56"/>
      <c r="F67" s="56"/>
      <c r="G67" s="56"/>
      <c r="H67" s="56"/>
      <c r="I67" s="56"/>
      <c r="J67" s="56"/>
      <c r="K67" s="56"/>
      <c r="L67" s="56"/>
      <c r="M67" s="56"/>
      <c r="N67" s="56"/>
      <c r="O67" s="56"/>
      <c r="P67" s="56"/>
      <c r="Q67" s="56"/>
      <c r="R67" s="56"/>
      <c r="S67" s="56"/>
      <c r="T67" s="56"/>
      <c r="U67" s="56"/>
      <c r="V67" s="56"/>
      <c r="W67" s="56"/>
      <c r="X67" s="56"/>
      <c r="Y67" s="56"/>
      <c r="Z67" s="56"/>
    </row>
    <row r="68" spans="2:26" x14ac:dyDescent="0.25">
      <c r="B68" s="56"/>
      <c r="C68" s="56"/>
      <c r="D68" s="56"/>
      <c r="E68" s="56"/>
      <c r="F68" s="56"/>
      <c r="G68" s="56"/>
      <c r="H68" s="56"/>
      <c r="I68" s="56"/>
      <c r="J68" s="56"/>
      <c r="K68" s="56"/>
      <c r="L68" s="56"/>
      <c r="M68" s="56"/>
      <c r="N68" s="56"/>
      <c r="O68" s="56"/>
      <c r="P68" s="56"/>
      <c r="Q68" s="56"/>
      <c r="R68" s="56"/>
      <c r="S68" s="56"/>
      <c r="T68" s="56"/>
      <c r="U68" s="56"/>
      <c r="V68" s="56"/>
      <c r="W68" s="56"/>
      <c r="X68" s="56"/>
      <c r="Y68" s="56"/>
      <c r="Z68" s="56"/>
    </row>
    <row r="69" spans="2:26" x14ac:dyDescent="0.25">
      <c r="B69" s="56"/>
      <c r="C69" s="56"/>
      <c r="D69" s="56"/>
      <c r="E69" s="56"/>
      <c r="F69" s="56"/>
      <c r="G69" s="56"/>
      <c r="H69" s="56"/>
      <c r="I69" s="56"/>
      <c r="J69" s="56"/>
      <c r="K69" s="56"/>
      <c r="L69" s="56"/>
      <c r="M69" s="56"/>
      <c r="N69" s="56"/>
      <c r="O69" s="56"/>
      <c r="P69" s="56"/>
      <c r="Q69" s="56"/>
      <c r="R69" s="56"/>
      <c r="S69" s="56"/>
      <c r="T69" s="56"/>
      <c r="U69" s="56"/>
      <c r="V69" s="56"/>
      <c r="W69" s="56"/>
      <c r="X69" s="56"/>
      <c r="Y69" s="56"/>
      <c r="Z69" s="56"/>
    </row>
    <row r="70" spans="2:26" x14ac:dyDescent="0.25">
      <c r="B70" s="56"/>
      <c r="C70" s="56"/>
      <c r="D70" s="56"/>
      <c r="E70" s="56"/>
      <c r="F70" s="56"/>
      <c r="G70" s="56"/>
      <c r="H70" s="56"/>
      <c r="I70" s="56"/>
      <c r="J70" s="56"/>
      <c r="K70" s="56"/>
      <c r="L70" s="56"/>
      <c r="M70" s="56"/>
      <c r="N70" s="56"/>
      <c r="O70" s="56"/>
      <c r="P70" s="56"/>
      <c r="Q70" s="56"/>
      <c r="R70" s="56"/>
      <c r="S70" s="56"/>
      <c r="T70" s="56"/>
      <c r="U70" s="56"/>
      <c r="V70" s="56"/>
      <c r="W70" s="56"/>
      <c r="X70" s="56"/>
      <c r="Y70" s="56"/>
      <c r="Z70" s="56"/>
    </row>
    <row r="71" spans="2:26" x14ac:dyDescent="0.25">
      <c r="B71" s="56"/>
      <c r="C71" s="56"/>
      <c r="D71" s="56"/>
      <c r="E71" s="56"/>
      <c r="F71" s="56"/>
      <c r="G71" s="56"/>
      <c r="H71" s="56"/>
      <c r="I71" s="56"/>
      <c r="J71" s="56"/>
      <c r="K71" s="56"/>
      <c r="L71" s="56"/>
      <c r="M71" s="56"/>
      <c r="N71" s="56"/>
      <c r="O71" s="56"/>
      <c r="P71" s="56"/>
      <c r="Q71" s="56"/>
      <c r="R71" s="56"/>
      <c r="S71" s="56"/>
      <c r="T71" s="56"/>
      <c r="U71" s="56"/>
      <c r="V71" s="56"/>
      <c r="W71" s="56"/>
      <c r="X71" s="56"/>
      <c r="Y71" s="56"/>
      <c r="Z71" s="56"/>
    </row>
    <row r="72" spans="2:26" x14ac:dyDescent="0.25">
      <c r="B72" s="56"/>
      <c r="C72" s="56"/>
      <c r="D72" s="56"/>
      <c r="E72" s="56"/>
      <c r="F72" s="56"/>
      <c r="G72" s="56"/>
      <c r="H72" s="56"/>
      <c r="I72" s="56"/>
      <c r="J72" s="56"/>
      <c r="K72" s="56"/>
      <c r="L72" s="56"/>
      <c r="M72" s="56"/>
      <c r="N72" s="56"/>
      <c r="O72" s="56"/>
      <c r="P72" s="56"/>
      <c r="Q72" s="56"/>
      <c r="R72" s="56"/>
      <c r="S72" s="56"/>
      <c r="T72" s="56"/>
      <c r="U72" s="56"/>
      <c r="V72" s="56"/>
      <c r="W72" s="56"/>
      <c r="X72" s="56"/>
      <c r="Y72" s="56"/>
      <c r="Z72" s="56"/>
    </row>
    <row r="73" spans="2:26" x14ac:dyDescent="0.25">
      <c r="B73" s="56"/>
      <c r="C73" s="56"/>
      <c r="D73" s="56"/>
      <c r="E73" s="56"/>
      <c r="F73" s="56"/>
      <c r="G73" s="56"/>
      <c r="H73" s="56"/>
      <c r="I73" s="56"/>
      <c r="J73" s="56"/>
      <c r="K73" s="56"/>
      <c r="L73" s="56"/>
      <c r="M73" s="56"/>
      <c r="N73" s="56"/>
      <c r="O73" s="56"/>
      <c r="P73" s="56"/>
      <c r="Q73" s="56"/>
      <c r="R73" s="56"/>
      <c r="S73" s="56"/>
      <c r="T73" s="56"/>
      <c r="U73" s="56"/>
      <c r="V73" s="56"/>
      <c r="W73" s="56"/>
      <c r="X73" s="56"/>
      <c r="Y73" s="56"/>
      <c r="Z73" s="56"/>
    </row>
    <row r="74" spans="2:26" x14ac:dyDescent="0.25">
      <c r="B74" s="56"/>
      <c r="C74" s="56"/>
      <c r="D74" s="56"/>
      <c r="E74" s="56"/>
      <c r="F74" s="56"/>
      <c r="G74" s="56"/>
      <c r="H74" s="56"/>
      <c r="I74" s="56"/>
      <c r="J74" s="56"/>
      <c r="K74" s="56"/>
      <c r="L74" s="56"/>
      <c r="M74" s="56"/>
      <c r="N74" s="56"/>
      <c r="O74" s="56"/>
      <c r="P74" s="56"/>
      <c r="Q74" s="56"/>
      <c r="R74" s="56"/>
      <c r="S74" s="56"/>
      <c r="T74" s="56"/>
      <c r="U74" s="56"/>
      <c r="V74" s="56"/>
      <c r="W74" s="56"/>
      <c r="X74" s="56"/>
      <c r="Y74" s="56"/>
      <c r="Z74" s="56"/>
    </row>
    <row r="75" spans="2:26" x14ac:dyDescent="0.25">
      <c r="B75" s="56"/>
      <c r="C75" s="56"/>
      <c r="D75" s="56"/>
      <c r="E75" s="56"/>
      <c r="F75" s="56"/>
      <c r="G75" s="56"/>
      <c r="H75" s="56"/>
      <c r="I75" s="56"/>
      <c r="J75" s="56"/>
      <c r="K75" s="56"/>
      <c r="L75" s="56"/>
      <c r="M75" s="56"/>
      <c r="N75" s="56"/>
      <c r="O75" s="56"/>
      <c r="P75" s="56"/>
      <c r="Q75" s="56"/>
      <c r="R75" s="56"/>
      <c r="S75" s="56"/>
      <c r="T75" s="56"/>
      <c r="U75" s="56"/>
      <c r="V75" s="56"/>
      <c r="W75" s="56"/>
      <c r="X75" s="56"/>
      <c r="Y75" s="56"/>
      <c r="Z75" s="56"/>
    </row>
    <row r="76" spans="2:26" x14ac:dyDescent="0.25">
      <c r="B76" s="56"/>
      <c r="C76" s="56"/>
      <c r="D76" s="56"/>
      <c r="E76" s="56"/>
      <c r="F76" s="56"/>
      <c r="G76" s="56"/>
      <c r="H76" s="56"/>
      <c r="I76" s="56"/>
      <c r="J76" s="56"/>
      <c r="K76" s="56"/>
      <c r="L76" s="56"/>
      <c r="M76" s="56"/>
      <c r="N76" s="56"/>
      <c r="O76" s="56"/>
      <c r="P76" s="56"/>
      <c r="Q76" s="56"/>
      <c r="R76" s="56"/>
      <c r="S76" s="56"/>
      <c r="T76" s="56"/>
      <c r="U76" s="56"/>
      <c r="V76" s="56"/>
      <c r="W76" s="56"/>
      <c r="X76" s="56"/>
      <c r="Y76" s="56"/>
      <c r="Z76" s="56"/>
    </row>
    <row r="77" spans="2:26" x14ac:dyDescent="0.25">
      <c r="B77" s="56"/>
      <c r="C77" s="56"/>
      <c r="D77" s="56"/>
      <c r="E77" s="56"/>
      <c r="F77" s="56"/>
      <c r="G77" s="56"/>
      <c r="H77" s="56"/>
      <c r="I77" s="56"/>
      <c r="J77" s="56"/>
      <c r="K77" s="56"/>
      <c r="L77" s="56"/>
      <c r="M77" s="56"/>
      <c r="N77" s="56"/>
      <c r="O77" s="56"/>
      <c r="P77" s="56"/>
      <c r="Q77" s="56"/>
      <c r="R77" s="56"/>
      <c r="S77" s="56"/>
      <c r="T77" s="56"/>
      <c r="U77" s="56"/>
      <c r="V77" s="56"/>
      <c r="W77" s="56"/>
      <c r="X77" s="56"/>
      <c r="Y77" s="56"/>
      <c r="Z77" s="56"/>
    </row>
    <row r="78" spans="2:26" x14ac:dyDescent="0.25">
      <c r="B78" s="56"/>
      <c r="C78" s="56"/>
      <c r="D78" s="56"/>
      <c r="E78" s="56"/>
      <c r="F78" s="56"/>
      <c r="G78" s="56"/>
      <c r="H78" s="56"/>
      <c r="I78" s="56"/>
      <c r="J78" s="56"/>
      <c r="K78" s="56"/>
      <c r="L78" s="56"/>
      <c r="M78" s="56"/>
      <c r="N78" s="56"/>
      <c r="O78" s="56"/>
      <c r="P78" s="56"/>
      <c r="Q78" s="56"/>
      <c r="R78" s="56"/>
      <c r="S78" s="56"/>
      <c r="T78" s="56"/>
      <c r="U78" s="56"/>
      <c r="V78" s="56"/>
      <c r="W78" s="56"/>
      <c r="X78" s="56"/>
      <c r="Y78" s="56"/>
      <c r="Z78" s="56"/>
    </row>
    <row r="79" spans="2:26" x14ac:dyDescent="0.25">
      <c r="B79" s="56"/>
      <c r="C79" s="56"/>
      <c r="D79" s="56"/>
      <c r="E79" s="56"/>
      <c r="F79" s="56"/>
      <c r="G79" s="56"/>
      <c r="H79" s="56"/>
      <c r="I79" s="56"/>
      <c r="J79" s="56"/>
      <c r="K79" s="56"/>
      <c r="L79" s="56"/>
      <c r="M79" s="56"/>
      <c r="N79" s="56"/>
      <c r="O79" s="56"/>
      <c r="P79" s="56"/>
      <c r="Q79" s="56"/>
      <c r="R79" s="56"/>
      <c r="S79" s="56"/>
      <c r="T79" s="56"/>
      <c r="U79" s="56"/>
      <c r="V79" s="56"/>
      <c r="W79" s="56"/>
      <c r="X79" s="56"/>
      <c r="Y79" s="56"/>
      <c r="Z79" s="56"/>
    </row>
    <row r="80" spans="2:26" x14ac:dyDescent="0.25">
      <c r="B80" s="56"/>
      <c r="C80" s="56"/>
      <c r="D80" s="56"/>
      <c r="E80" s="56"/>
      <c r="F80" s="56"/>
      <c r="G80" s="56"/>
      <c r="H80" s="56"/>
      <c r="I80" s="56"/>
      <c r="J80" s="56"/>
      <c r="K80" s="56"/>
      <c r="L80" s="56"/>
      <c r="M80" s="56"/>
      <c r="N80" s="56"/>
      <c r="O80" s="56"/>
      <c r="P80" s="56"/>
      <c r="Q80" s="56"/>
      <c r="R80" s="56"/>
      <c r="S80" s="56"/>
      <c r="T80" s="56"/>
      <c r="U80" s="56"/>
      <c r="V80" s="56"/>
      <c r="W80" s="56"/>
      <c r="X80" s="56"/>
      <c r="Y80" s="56"/>
      <c r="Z80" s="56"/>
    </row>
    <row r="81" spans="2:26" x14ac:dyDescent="0.25">
      <c r="B81" s="56"/>
      <c r="C81" s="56"/>
      <c r="D81" s="56"/>
      <c r="E81" s="56"/>
      <c r="F81" s="56"/>
      <c r="G81" s="56"/>
      <c r="H81" s="56"/>
      <c r="I81" s="56"/>
      <c r="J81" s="56"/>
      <c r="K81" s="56"/>
      <c r="L81" s="56"/>
      <c r="M81" s="56"/>
      <c r="N81" s="56"/>
      <c r="O81" s="56"/>
      <c r="P81" s="56"/>
      <c r="Q81" s="56"/>
      <c r="R81" s="56"/>
      <c r="S81" s="56"/>
      <c r="T81" s="56"/>
      <c r="U81" s="56"/>
      <c r="V81" s="56"/>
      <c r="W81" s="56"/>
      <c r="X81" s="56"/>
      <c r="Y81" s="56"/>
      <c r="Z81" s="56"/>
    </row>
    <row r="82" spans="2:26" x14ac:dyDescent="0.25">
      <c r="B82" s="56"/>
      <c r="C82" s="56"/>
      <c r="D82" s="56"/>
      <c r="E82" s="56"/>
      <c r="F82" s="56"/>
      <c r="G82" s="56"/>
      <c r="H82" s="56"/>
      <c r="I82" s="56"/>
      <c r="J82" s="56"/>
      <c r="K82" s="56"/>
      <c r="L82" s="56"/>
      <c r="M82" s="56"/>
      <c r="N82" s="56"/>
      <c r="O82" s="56"/>
      <c r="P82" s="56"/>
      <c r="Q82" s="56"/>
      <c r="R82" s="56"/>
      <c r="S82" s="56"/>
      <c r="T82" s="56"/>
      <c r="U82" s="56"/>
      <c r="V82" s="56"/>
      <c r="W82" s="56"/>
      <c r="X82" s="56"/>
      <c r="Y82" s="56"/>
      <c r="Z82" s="56"/>
    </row>
    <row r="83" spans="2:26" x14ac:dyDescent="0.25">
      <c r="B83" s="56"/>
      <c r="C83" s="56"/>
      <c r="D83" s="56"/>
      <c r="E83" s="56"/>
      <c r="F83" s="56"/>
      <c r="G83" s="56"/>
      <c r="H83" s="56"/>
      <c r="I83" s="56"/>
      <c r="J83" s="56"/>
      <c r="K83" s="56"/>
      <c r="L83" s="56"/>
      <c r="M83" s="56"/>
      <c r="N83" s="56"/>
      <c r="O83" s="56"/>
      <c r="P83" s="56"/>
      <c r="Q83" s="56"/>
      <c r="R83" s="56"/>
      <c r="S83" s="56"/>
      <c r="T83" s="56"/>
      <c r="U83" s="56"/>
      <c r="V83" s="56"/>
      <c r="W83" s="56"/>
      <c r="X83" s="56"/>
      <c r="Y83" s="56"/>
      <c r="Z83" s="56"/>
    </row>
    <row r="84" spans="2:26" x14ac:dyDescent="0.25">
      <c r="B84" s="56"/>
      <c r="C84" s="56"/>
      <c r="D84" s="56"/>
      <c r="E84" s="56"/>
      <c r="F84" s="56"/>
      <c r="G84" s="56"/>
      <c r="H84" s="56"/>
      <c r="I84" s="56"/>
      <c r="J84" s="56"/>
      <c r="K84" s="56"/>
      <c r="L84" s="56"/>
      <c r="M84" s="56"/>
      <c r="N84" s="56"/>
      <c r="O84" s="56"/>
      <c r="P84" s="56"/>
      <c r="Q84" s="56"/>
      <c r="R84" s="56"/>
      <c r="S84" s="56"/>
      <c r="T84" s="56"/>
      <c r="U84" s="56"/>
      <c r="V84" s="56"/>
      <c r="W84" s="56"/>
      <c r="X84" s="56"/>
      <c r="Y84" s="56"/>
      <c r="Z84" s="56"/>
    </row>
    <row r="85" spans="2:26" x14ac:dyDescent="0.25">
      <c r="B85" s="56"/>
      <c r="C85" s="56"/>
      <c r="D85" s="56"/>
      <c r="E85" s="56"/>
      <c r="F85" s="56"/>
      <c r="G85" s="56"/>
      <c r="H85" s="56"/>
      <c r="I85" s="56"/>
      <c r="J85" s="56"/>
      <c r="K85" s="56"/>
      <c r="L85" s="56"/>
      <c r="M85" s="56"/>
      <c r="N85" s="56"/>
      <c r="O85" s="56"/>
      <c r="P85" s="56"/>
      <c r="Q85" s="56"/>
      <c r="R85" s="56"/>
      <c r="S85" s="56"/>
      <c r="T85" s="56"/>
      <c r="U85" s="56"/>
      <c r="V85" s="56"/>
      <c r="W85" s="56"/>
      <c r="X85" s="56"/>
      <c r="Y85" s="56"/>
      <c r="Z85" s="56"/>
    </row>
    <row r="86" spans="2:26" x14ac:dyDescent="0.25">
      <c r="B86" s="56"/>
      <c r="C86" s="56"/>
      <c r="D86" s="56"/>
      <c r="E86" s="56"/>
      <c r="F86" s="56"/>
      <c r="G86" s="56"/>
      <c r="H86" s="56"/>
      <c r="I86" s="56"/>
      <c r="J86" s="56"/>
      <c r="K86" s="56"/>
      <c r="L86" s="56"/>
      <c r="M86" s="56"/>
      <c r="N86" s="56"/>
      <c r="O86" s="56"/>
      <c r="P86" s="56"/>
      <c r="Q86" s="56"/>
      <c r="R86" s="56"/>
      <c r="S86" s="56"/>
      <c r="T86" s="56"/>
      <c r="U86" s="56"/>
      <c r="V86" s="56"/>
      <c r="W86" s="56"/>
      <c r="X86" s="56"/>
      <c r="Y86" s="56"/>
      <c r="Z86" s="56"/>
    </row>
    <row r="87" spans="2:26" x14ac:dyDescent="0.25">
      <c r="B87" s="56"/>
      <c r="C87" s="56"/>
      <c r="D87" s="56"/>
      <c r="E87" s="56"/>
      <c r="F87" s="56"/>
      <c r="G87" s="56"/>
      <c r="H87" s="56"/>
      <c r="I87" s="56"/>
      <c r="J87" s="56"/>
      <c r="K87" s="56"/>
      <c r="L87" s="56"/>
      <c r="M87" s="56"/>
      <c r="N87" s="56"/>
      <c r="O87" s="56"/>
      <c r="P87" s="56"/>
      <c r="Q87" s="56"/>
      <c r="R87" s="56"/>
      <c r="S87" s="56"/>
      <c r="T87" s="56"/>
      <c r="U87" s="56"/>
      <c r="V87" s="56"/>
      <c r="W87" s="56"/>
      <c r="X87" s="56"/>
      <c r="Y87" s="56"/>
      <c r="Z87" s="56"/>
    </row>
    <row r="88" spans="2:26" x14ac:dyDescent="0.25">
      <c r="B88" s="56"/>
      <c r="C88" s="56"/>
      <c r="D88" s="56"/>
      <c r="E88" s="56"/>
      <c r="F88" s="56"/>
      <c r="G88" s="56"/>
      <c r="H88" s="56"/>
      <c r="I88" s="56"/>
      <c r="J88" s="56"/>
      <c r="K88" s="56"/>
      <c r="L88" s="56"/>
      <c r="M88" s="56"/>
      <c r="N88" s="56"/>
      <c r="O88" s="56"/>
      <c r="P88" s="56"/>
      <c r="Q88" s="56"/>
      <c r="R88" s="56"/>
      <c r="S88" s="56"/>
      <c r="T88" s="56"/>
      <c r="U88" s="56"/>
      <c r="V88" s="56"/>
      <c r="W88" s="56"/>
      <c r="X88" s="56"/>
      <c r="Y88" s="56"/>
      <c r="Z88" s="56"/>
    </row>
    <row r="89" spans="2:26" x14ac:dyDescent="0.25">
      <c r="B89" s="56"/>
      <c r="C89" s="56"/>
      <c r="D89" s="56"/>
      <c r="E89" s="56"/>
      <c r="F89" s="56"/>
      <c r="G89" s="56"/>
      <c r="H89" s="56"/>
      <c r="I89" s="56"/>
      <c r="J89" s="56"/>
      <c r="K89" s="56"/>
      <c r="L89" s="56"/>
      <c r="M89" s="56"/>
      <c r="N89" s="56"/>
      <c r="O89" s="56"/>
      <c r="P89" s="56"/>
      <c r="Q89" s="56"/>
      <c r="R89" s="56"/>
      <c r="S89" s="56"/>
      <c r="T89" s="56"/>
      <c r="U89" s="56"/>
      <c r="V89" s="56"/>
      <c r="W89" s="56"/>
      <c r="X89" s="56"/>
      <c r="Y89" s="56"/>
      <c r="Z89" s="56"/>
    </row>
    <row r="90" spans="2:26" x14ac:dyDescent="0.25">
      <c r="B90" s="56"/>
      <c r="C90" s="56"/>
      <c r="D90" s="56"/>
      <c r="E90" s="56"/>
      <c r="F90" s="56"/>
      <c r="G90" s="56"/>
      <c r="H90" s="56"/>
      <c r="I90" s="56"/>
      <c r="J90" s="56"/>
      <c r="K90" s="56"/>
      <c r="L90" s="56"/>
      <c r="M90" s="56"/>
      <c r="N90" s="56"/>
      <c r="O90" s="56"/>
      <c r="P90" s="56"/>
      <c r="Q90" s="56"/>
      <c r="R90" s="56"/>
      <c r="S90" s="56"/>
      <c r="T90" s="56"/>
      <c r="U90" s="56"/>
      <c r="V90" s="56"/>
      <c r="W90" s="56"/>
      <c r="X90" s="56"/>
      <c r="Y90" s="56"/>
      <c r="Z90" s="56"/>
    </row>
    <row r="91" spans="2:26" x14ac:dyDescent="0.25">
      <c r="B91" s="56"/>
      <c r="C91" s="56"/>
      <c r="D91" s="56"/>
      <c r="E91" s="56"/>
      <c r="F91" s="56"/>
      <c r="G91" s="56"/>
      <c r="H91" s="56"/>
      <c r="I91" s="56"/>
      <c r="J91" s="56"/>
      <c r="K91" s="56"/>
      <c r="L91" s="56"/>
      <c r="M91" s="56"/>
      <c r="N91" s="56"/>
      <c r="O91" s="56"/>
      <c r="P91" s="56"/>
      <c r="Q91" s="56"/>
      <c r="R91" s="56"/>
      <c r="S91" s="56"/>
      <c r="T91" s="56"/>
      <c r="U91" s="56"/>
      <c r="V91" s="56"/>
      <c r="W91" s="56"/>
      <c r="X91" s="56"/>
      <c r="Y91" s="56"/>
      <c r="Z91" s="56"/>
    </row>
    <row r="92" spans="2:26" x14ac:dyDescent="0.25">
      <c r="B92" s="56"/>
      <c r="C92" s="56"/>
      <c r="D92" s="56"/>
      <c r="E92" s="56"/>
      <c r="F92" s="56"/>
      <c r="G92" s="56"/>
      <c r="H92" s="56"/>
      <c r="I92" s="56"/>
      <c r="J92" s="56"/>
      <c r="K92" s="56"/>
      <c r="L92" s="56"/>
      <c r="M92" s="56"/>
      <c r="N92" s="56"/>
      <c r="O92" s="56"/>
      <c r="P92" s="56"/>
      <c r="Q92" s="56"/>
      <c r="R92" s="56"/>
      <c r="S92" s="56"/>
      <c r="T92" s="56"/>
      <c r="U92" s="56"/>
      <c r="V92" s="56"/>
      <c r="W92" s="56"/>
      <c r="X92" s="56"/>
      <c r="Y92" s="56"/>
      <c r="Z92" s="56"/>
    </row>
    <row r="93" spans="2:26" x14ac:dyDescent="0.25">
      <c r="B93" s="56"/>
      <c r="C93" s="56"/>
      <c r="D93" s="56"/>
      <c r="E93" s="56"/>
      <c r="F93" s="56"/>
      <c r="G93" s="56"/>
      <c r="H93" s="56"/>
      <c r="I93" s="56"/>
      <c r="J93" s="56"/>
      <c r="K93" s="56"/>
      <c r="L93" s="56"/>
      <c r="M93" s="56"/>
      <c r="N93" s="56"/>
      <c r="O93" s="56"/>
      <c r="P93" s="56"/>
      <c r="Q93" s="56"/>
      <c r="R93" s="56"/>
      <c r="S93" s="56"/>
      <c r="T93" s="56"/>
      <c r="U93" s="56"/>
      <c r="V93" s="56"/>
      <c r="W93" s="56"/>
      <c r="X93" s="56"/>
      <c r="Y93" s="56"/>
      <c r="Z93" s="56"/>
    </row>
    <row r="94" spans="2:26" x14ac:dyDescent="0.25">
      <c r="B94" s="56"/>
      <c r="C94" s="56"/>
      <c r="D94" s="56"/>
      <c r="E94" s="56"/>
      <c r="F94" s="56"/>
      <c r="G94" s="56"/>
      <c r="H94" s="56"/>
      <c r="I94" s="56"/>
      <c r="J94" s="56"/>
      <c r="K94" s="56"/>
      <c r="L94" s="56"/>
      <c r="M94" s="56"/>
      <c r="N94" s="56"/>
      <c r="O94" s="56"/>
      <c r="P94" s="56"/>
      <c r="Q94" s="56"/>
      <c r="R94" s="56"/>
      <c r="S94" s="56"/>
      <c r="T94" s="56"/>
      <c r="U94" s="56"/>
      <c r="V94" s="56"/>
      <c r="W94" s="56"/>
      <c r="X94" s="56"/>
      <c r="Y94" s="56"/>
      <c r="Z94" s="56"/>
    </row>
    <row r="95" spans="2:26" x14ac:dyDescent="0.25">
      <c r="B95" s="56"/>
      <c r="C95" s="56"/>
      <c r="D95" s="56"/>
      <c r="E95" s="56"/>
      <c r="F95" s="56"/>
      <c r="G95" s="56"/>
      <c r="H95" s="56"/>
      <c r="I95" s="56"/>
      <c r="J95" s="56"/>
      <c r="K95" s="56"/>
      <c r="L95" s="56"/>
      <c r="M95" s="56"/>
      <c r="N95" s="56"/>
      <c r="O95" s="56"/>
      <c r="P95" s="56"/>
      <c r="Q95" s="56"/>
      <c r="R95" s="56"/>
      <c r="S95" s="56"/>
      <c r="T95" s="56"/>
      <c r="U95" s="56"/>
      <c r="V95" s="56"/>
      <c r="W95" s="56"/>
      <c r="X95" s="56"/>
      <c r="Y95" s="56"/>
      <c r="Z95" s="56"/>
    </row>
    <row r="96" spans="2:26" x14ac:dyDescent="0.25">
      <c r="B96" s="56"/>
      <c r="C96" s="56"/>
      <c r="D96" s="56"/>
      <c r="E96" s="56"/>
      <c r="F96" s="56"/>
      <c r="G96" s="56"/>
      <c r="H96" s="56"/>
      <c r="I96" s="56"/>
      <c r="J96" s="56"/>
      <c r="K96" s="56"/>
      <c r="L96" s="56"/>
      <c r="M96" s="56"/>
      <c r="N96" s="56"/>
      <c r="O96" s="56"/>
      <c r="P96" s="56"/>
      <c r="Q96" s="56"/>
      <c r="R96" s="56"/>
      <c r="S96" s="56"/>
      <c r="T96" s="56"/>
      <c r="U96" s="56"/>
      <c r="V96" s="56"/>
      <c r="W96" s="56"/>
      <c r="X96" s="56"/>
      <c r="Y96" s="56"/>
      <c r="Z96" s="56"/>
    </row>
    <row r="97" spans="2:26" x14ac:dyDescent="0.25">
      <c r="B97" s="56"/>
      <c r="C97" s="56"/>
      <c r="D97" s="56"/>
      <c r="E97" s="56"/>
      <c r="F97" s="56"/>
      <c r="G97" s="56"/>
      <c r="H97" s="56"/>
      <c r="I97" s="56"/>
      <c r="J97" s="56"/>
      <c r="K97" s="56"/>
      <c r="L97" s="56"/>
      <c r="M97" s="56"/>
      <c r="N97" s="56"/>
      <c r="O97" s="56"/>
      <c r="P97" s="56"/>
      <c r="Q97" s="56"/>
      <c r="R97" s="56"/>
      <c r="S97" s="56"/>
      <c r="T97" s="56"/>
      <c r="U97" s="56"/>
      <c r="V97" s="56"/>
      <c r="W97" s="56"/>
      <c r="X97" s="56"/>
      <c r="Y97" s="56"/>
      <c r="Z97" s="56"/>
    </row>
    <row r="98" spans="2:26" x14ac:dyDescent="0.25">
      <c r="B98" s="56"/>
      <c r="C98" s="56"/>
      <c r="D98" s="56"/>
      <c r="E98" s="56"/>
      <c r="F98" s="56"/>
      <c r="G98" s="56"/>
      <c r="H98" s="56"/>
      <c r="I98" s="56"/>
      <c r="J98" s="56"/>
      <c r="K98" s="56"/>
      <c r="L98" s="56"/>
      <c r="M98" s="56"/>
      <c r="N98" s="56"/>
      <c r="O98" s="56"/>
      <c r="P98" s="56"/>
      <c r="Q98" s="56"/>
      <c r="R98" s="56"/>
      <c r="S98" s="56"/>
      <c r="T98" s="56"/>
      <c r="U98" s="56"/>
      <c r="V98" s="56"/>
      <c r="W98" s="56"/>
      <c r="X98" s="56"/>
      <c r="Y98" s="56"/>
      <c r="Z98" s="56"/>
    </row>
    <row r="99" spans="2:26" x14ac:dyDescent="0.25">
      <c r="B99" s="56"/>
      <c r="C99" s="56"/>
      <c r="D99" s="56"/>
      <c r="E99" s="56"/>
      <c r="F99" s="56"/>
      <c r="G99" s="56"/>
      <c r="H99" s="56"/>
      <c r="I99" s="56"/>
      <c r="J99" s="56"/>
      <c r="K99" s="56"/>
      <c r="L99" s="56"/>
      <c r="M99" s="56"/>
      <c r="N99" s="56"/>
      <c r="O99" s="56"/>
      <c r="P99" s="56"/>
      <c r="Q99" s="56"/>
      <c r="R99" s="56"/>
      <c r="S99" s="56"/>
      <c r="T99" s="56"/>
      <c r="U99" s="56"/>
      <c r="V99" s="56"/>
      <c r="W99" s="56"/>
      <c r="X99" s="56"/>
      <c r="Y99" s="56"/>
      <c r="Z99" s="56"/>
    </row>
    <row r="100" spans="2:26" x14ac:dyDescent="0.25">
      <c r="B100" s="56"/>
      <c r="C100" s="56"/>
      <c r="D100" s="56"/>
      <c r="E100" s="56"/>
      <c r="F100" s="56"/>
      <c r="G100" s="56"/>
      <c r="H100" s="56"/>
      <c r="I100" s="56"/>
      <c r="J100" s="56"/>
      <c r="K100" s="56"/>
      <c r="L100" s="56"/>
      <c r="M100" s="56"/>
      <c r="N100" s="56"/>
      <c r="O100" s="56"/>
      <c r="P100" s="56"/>
      <c r="Q100" s="56"/>
      <c r="R100" s="56"/>
      <c r="S100" s="56"/>
      <c r="T100" s="56"/>
      <c r="U100" s="56"/>
      <c r="V100" s="56"/>
      <c r="W100" s="56"/>
      <c r="X100" s="56"/>
      <c r="Y100" s="56"/>
      <c r="Z100" s="56"/>
    </row>
    <row r="101" spans="2:26" x14ac:dyDescent="0.25">
      <c r="B101" s="56"/>
      <c r="C101" s="56"/>
      <c r="D101" s="56"/>
      <c r="E101" s="56"/>
      <c r="F101" s="56"/>
      <c r="G101" s="56"/>
      <c r="H101" s="56"/>
      <c r="I101" s="56"/>
      <c r="J101" s="56"/>
      <c r="K101" s="56"/>
      <c r="L101" s="56"/>
      <c r="M101" s="56"/>
      <c r="N101" s="56"/>
      <c r="O101" s="56"/>
      <c r="P101" s="56"/>
      <c r="Q101" s="56"/>
      <c r="R101" s="56"/>
      <c r="S101" s="56"/>
      <c r="T101" s="56"/>
      <c r="U101" s="56"/>
      <c r="V101" s="56"/>
      <c r="W101" s="56"/>
      <c r="X101" s="56"/>
      <c r="Y101" s="56"/>
      <c r="Z101" s="56"/>
    </row>
    <row r="102" spans="2:26" x14ac:dyDescent="0.25">
      <c r="B102" s="56"/>
      <c r="C102" s="56"/>
      <c r="D102" s="56"/>
      <c r="E102" s="56"/>
      <c r="F102" s="56"/>
      <c r="G102" s="56"/>
      <c r="H102" s="56"/>
      <c r="I102" s="56"/>
      <c r="J102" s="56"/>
      <c r="K102" s="56"/>
      <c r="L102" s="56"/>
      <c r="M102" s="56"/>
      <c r="N102" s="56"/>
      <c r="O102" s="56"/>
      <c r="P102" s="56"/>
      <c r="Q102" s="56"/>
      <c r="R102" s="56"/>
      <c r="S102" s="56"/>
      <c r="T102" s="56"/>
      <c r="U102" s="56"/>
      <c r="V102" s="56"/>
      <c r="W102" s="56"/>
      <c r="X102" s="56"/>
      <c r="Y102" s="56"/>
      <c r="Z102" s="56"/>
    </row>
    <row r="103" spans="2:26" x14ac:dyDescent="0.25">
      <c r="B103" s="56"/>
      <c r="C103" s="56"/>
      <c r="D103" s="56"/>
      <c r="E103" s="56"/>
      <c r="F103" s="56"/>
      <c r="G103" s="56"/>
      <c r="H103" s="56"/>
      <c r="I103" s="56"/>
      <c r="J103" s="56"/>
      <c r="K103" s="56"/>
      <c r="L103" s="56"/>
      <c r="M103" s="56"/>
      <c r="N103" s="56"/>
      <c r="O103" s="56"/>
      <c r="P103" s="56"/>
      <c r="Q103" s="56"/>
      <c r="R103" s="56"/>
      <c r="S103" s="56"/>
      <c r="T103" s="56"/>
      <c r="U103" s="56"/>
      <c r="V103" s="56"/>
      <c r="W103" s="56"/>
      <c r="X103" s="56"/>
      <c r="Y103" s="56"/>
      <c r="Z103" s="56"/>
    </row>
    <row r="104" spans="2:26" x14ac:dyDescent="0.25">
      <c r="B104" s="56"/>
      <c r="C104" s="56"/>
      <c r="D104" s="56"/>
      <c r="E104" s="56"/>
      <c r="F104" s="56"/>
      <c r="G104" s="56"/>
      <c r="H104" s="56"/>
      <c r="I104" s="56"/>
      <c r="J104" s="56"/>
      <c r="K104" s="56"/>
      <c r="L104" s="56"/>
      <c r="M104" s="56"/>
      <c r="N104" s="56"/>
      <c r="O104" s="56"/>
      <c r="P104" s="56"/>
      <c r="Q104" s="56"/>
      <c r="R104" s="56"/>
      <c r="S104" s="56"/>
      <c r="T104" s="56"/>
      <c r="U104" s="56"/>
      <c r="V104" s="56"/>
      <c r="W104" s="56"/>
      <c r="X104" s="56"/>
      <c r="Y104" s="56"/>
      <c r="Z104" s="56"/>
    </row>
    <row r="105" spans="2:26" x14ac:dyDescent="0.25">
      <c r="B105" s="56"/>
      <c r="C105" s="56"/>
      <c r="D105" s="56"/>
      <c r="E105" s="56"/>
      <c r="F105" s="56"/>
      <c r="G105" s="56"/>
      <c r="H105" s="56"/>
      <c r="I105" s="56"/>
      <c r="J105" s="56"/>
      <c r="K105" s="56"/>
      <c r="L105" s="56"/>
      <c r="M105" s="56"/>
      <c r="N105" s="56"/>
      <c r="O105" s="56"/>
      <c r="P105" s="56"/>
      <c r="Q105" s="56"/>
      <c r="R105" s="56"/>
      <c r="S105" s="56"/>
      <c r="T105" s="56"/>
      <c r="U105" s="56"/>
      <c r="V105" s="56"/>
      <c r="W105" s="56"/>
      <c r="X105" s="56"/>
      <c r="Y105" s="56"/>
      <c r="Z105" s="56"/>
    </row>
    <row r="106" spans="2:26" x14ac:dyDescent="0.25">
      <c r="B106" s="56"/>
      <c r="C106" s="56"/>
      <c r="D106" s="56"/>
      <c r="E106" s="56"/>
      <c r="F106" s="56"/>
      <c r="G106" s="56"/>
      <c r="H106" s="56"/>
      <c r="I106" s="56"/>
      <c r="J106" s="56"/>
      <c r="K106" s="56"/>
      <c r="L106" s="56"/>
      <c r="M106" s="56"/>
      <c r="N106" s="56"/>
      <c r="O106" s="56"/>
      <c r="P106" s="56"/>
      <c r="Q106" s="56"/>
      <c r="R106" s="56"/>
      <c r="S106" s="56"/>
      <c r="T106" s="56"/>
      <c r="U106" s="56"/>
      <c r="V106" s="56"/>
      <c r="W106" s="56"/>
      <c r="X106" s="56"/>
      <c r="Y106" s="56"/>
      <c r="Z106" s="56"/>
    </row>
    <row r="107" spans="2:26" x14ac:dyDescent="0.25">
      <c r="B107" s="56"/>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row>
    <row r="108" spans="2:26" x14ac:dyDescent="0.25">
      <c r="B108" s="56"/>
      <c r="C108" s="56"/>
      <c r="D108" s="56"/>
      <c r="E108" s="56"/>
      <c r="F108" s="56"/>
      <c r="G108" s="56"/>
      <c r="H108" s="56"/>
      <c r="I108" s="56"/>
      <c r="J108" s="56"/>
      <c r="K108" s="56"/>
      <c r="L108" s="56"/>
      <c r="M108" s="56"/>
      <c r="N108" s="56"/>
      <c r="O108" s="56"/>
      <c r="P108" s="56"/>
      <c r="Q108" s="56"/>
      <c r="R108" s="56"/>
      <c r="S108" s="56"/>
      <c r="T108" s="56"/>
      <c r="U108" s="56"/>
      <c r="V108" s="56"/>
      <c r="W108" s="56"/>
      <c r="X108" s="56"/>
      <c r="Y108" s="56"/>
      <c r="Z108" s="56"/>
    </row>
    <row r="109" spans="2:26" x14ac:dyDescent="0.25">
      <c r="B109" s="56"/>
      <c r="C109" s="56"/>
      <c r="D109" s="56"/>
      <c r="E109" s="56"/>
      <c r="F109" s="56"/>
      <c r="G109" s="56"/>
      <c r="H109" s="56"/>
      <c r="I109" s="56"/>
      <c r="J109" s="56"/>
      <c r="K109" s="56"/>
      <c r="L109" s="56"/>
      <c r="M109" s="56"/>
      <c r="N109" s="56"/>
      <c r="O109" s="56"/>
      <c r="P109" s="56"/>
      <c r="Q109" s="56"/>
      <c r="R109" s="56"/>
      <c r="S109" s="56"/>
      <c r="T109" s="56"/>
      <c r="U109" s="56"/>
      <c r="V109" s="56"/>
      <c r="W109" s="56"/>
      <c r="X109" s="56"/>
      <c r="Y109" s="56"/>
      <c r="Z109" s="56"/>
    </row>
    <row r="110" spans="2:26" x14ac:dyDescent="0.25">
      <c r="B110" s="56"/>
      <c r="C110" s="56"/>
      <c r="D110" s="56"/>
      <c r="E110" s="56"/>
      <c r="F110" s="56"/>
      <c r="G110" s="56"/>
      <c r="H110" s="56"/>
      <c r="I110" s="56"/>
      <c r="J110" s="56"/>
      <c r="K110" s="56"/>
      <c r="L110" s="56"/>
      <c r="M110" s="56"/>
      <c r="N110" s="56"/>
      <c r="O110" s="56"/>
      <c r="P110" s="56"/>
      <c r="Q110" s="56"/>
      <c r="R110" s="56"/>
      <c r="S110" s="56"/>
      <c r="T110" s="56"/>
      <c r="U110" s="56"/>
      <c r="V110" s="56"/>
      <c r="W110" s="56"/>
      <c r="X110" s="56"/>
      <c r="Y110" s="56"/>
      <c r="Z110" s="56"/>
    </row>
    <row r="111" spans="2:26" x14ac:dyDescent="0.25">
      <c r="B111" s="56"/>
      <c r="C111" s="56"/>
      <c r="D111" s="56"/>
      <c r="E111" s="56"/>
      <c r="F111" s="56"/>
      <c r="G111" s="56"/>
      <c r="H111" s="56"/>
      <c r="I111" s="56"/>
      <c r="J111" s="56"/>
      <c r="K111" s="56"/>
      <c r="L111" s="56"/>
      <c r="M111" s="56"/>
      <c r="N111" s="56"/>
      <c r="O111" s="56"/>
      <c r="P111" s="56"/>
      <c r="Q111" s="56"/>
      <c r="R111" s="56"/>
      <c r="S111" s="56"/>
      <c r="T111" s="56"/>
      <c r="U111" s="56"/>
      <c r="V111" s="56"/>
      <c r="W111" s="56"/>
      <c r="X111" s="56"/>
      <c r="Y111" s="56"/>
      <c r="Z111" s="56"/>
    </row>
    <row r="112" spans="2:26" x14ac:dyDescent="0.25">
      <c r="B112" s="56"/>
      <c r="C112" s="56"/>
      <c r="D112" s="56"/>
      <c r="E112" s="56"/>
      <c r="F112" s="56"/>
      <c r="G112" s="56"/>
      <c r="H112" s="56"/>
      <c r="I112" s="56"/>
      <c r="J112" s="56"/>
      <c r="K112" s="56"/>
      <c r="L112" s="56"/>
      <c r="M112" s="56"/>
      <c r="N112" s="56"/>
      <c r="O112" s="56"/>
      <c r="P112" s="56"/>
      <c r="Q112" s="56"/>
      <c r="R112" s="56"/>
      <c r="S112" s="56"/>
      <c r="T112" s="56"/>
      <c r="U112" s="56"/>
      <c r="V112" s="56"/>
      <c r="W112" s="56"/>
      <c r="X112" s="56"/>
      <c r="Y112" s="56"/>
      <c r="Z112" s="56"/>
    </row>
    <row r="113" spans="2:26" x14ac:dyDescent="0.25">
      <c r="B113" s="56"/>
      <c r="C113" s="56"/>
      <c r="D113" s="56"/>
      <c r="E113" s="56"/>
      <c r="F113" s="56"/>
      <c r="G113" s="56"/>
      <c r="H113" s="56"/>
      <c r="I113" s="56"/>
      <c r="J113" s="56"/>
      <c r="K113" s="56"/>
      <c r="L113" s="56"/>
      <c r="M113" s="56"/>
      <c r="N113" s="56"/>
      <c r="O113" s="56"/>
      <c r="P113" s="56"/>
      <c r="Q113" s="56"/>
      <c r="R113" s="56"/>
      <c r="S113" s="56"/>
      <c r="T113" s="56"/>
      <c r="U113" s="56"/>
      <c r="V113" s="56"/>
      <c r="W113" s="56"/>
      <c r="X113" s="56"/>
      <c r="Y113" s="56"/>
      <c r="Z113" s="56"/>
    </row>
    <row r="114" spans="2:26" x14ac:dyDescent="0.25">
      <c r="B114" s="56"/>
      <c r="C114" s="56"/>
      <c r="D114" s="56"/>
      <c r="E114" s="56"/>
      <c r="F114" s="56"/>
      <c r="G114" s="56"/>
      <c r="H114" s="56"/>
      <c r="I114" s="56"/>
      <c r="J114" s="56"/>
      <c r="K114" s="56"/>
      <c r="L114" s="56"/>
      <c r="M114" s="56"/>
      <c r="N114" s="56"/>
      <c r="O114" s="56"/>
      <c r="P114" s="56"/>
      <c r="Q114" s="56"/>
      <c r="R114" s="56"/>
      <c r="S114" s="56"/>
      <c r="T114" s="56"/>
      <c r="U114" s="56"/>
      <c r="V114" s="56"/>
      <c r="W114" s="56"/>
      <c r="X114" s="56"/>
      <c r="Y114" s="56"/>
      <c r="Z114" s="56"/>
    </row>
    <row r="115" spans="2:26" x14ac:dyDescent="0.25">
      <c r="B115" s="56"/>
      <c r="C115" s="56"/>
      <c r="D115" s="56"/>
      <c r="E115" s="56"/>
      <c r="F115" s="56"/>
      <c r="G115" s="56"/>
      <c r="H115" s="56"/>
      <c r="I115" s="56"/>
      <c r="J115" s="56"/>
      <c r="K115" s="56"/>
      <c r="L115" s="56"/>
      <c r="M115" s="56"/>
      <c r="N115" s="56"/>
      <c r="O115" s="56"/>
      <c r="P115" s="56"/>
      <c r="Q115" s="56"/>
      <c r="R115" s="56"/>
      <c r="S115" s="56"/>
      <c r="T115" s="56"/>
      <c r="U115" s="56"/>
      <c r="V115" s="56"/>
      <c r="W115" s="56"/>
      <c r="X115" s="56"/>
      <c r="Y115" s="56"/>
      <c r="Z115" s="56"/>
    </row>
    <row r="116" spans="2:26" x14ac:dyDescent="0.25">
      <c r="B116" s="56"/>
      <c r="C116" s="56"/>
      <c r="D116" s="56"/>
      <c r="E116" s="56"/>
      <c r="F116" s="56"/>
      <c r="G116" s="56"/>
      <c r="H116" s="56"/>
      <c r="I116" s="56"/>
      <c r="J116" s="56"/>
      <c r="K116" s="56"/>
      <c r="L116" s="56"/>
      <c r="M116" s="56"/>
      <c r="N116" s="56"/>
      <c r="O116" s="56"/>
      <c r="P116" s="56"/>
      <c r="Q116" s="56"/>
      <c r="R116" s="56"/>
      <c r="S116" s="56"/>
      <c r="T116" s="56"/>
      <c r="U116" s="56"/>
      <c r="V116" s="56"/>
      <c r="W116" s="56"/>
      <c r="X116" s="56"/>
      <c r="Y116" s="56"/>
      <c r="Z116" s="56"/>
    </row>
    <row r="117" spans="2:26" x14ac:dyDescent="0.25">
      <c r="B117" s="56"/>
      <c r="C117" s="56"/>
      <c r="D117" s="56"/>
      <c r="E117" s="56"/>
      <c r="F117" s="56"/>
      <c r="G117" s="56"/>
      <c r="H117" s="56"/>
      <c r="I117" s="56"/>
      <c r="J117" s="56"/>
      <c r="K117" s="56"/>
      <c r="L117" s="56"/>
      <c r="M117" s="56"/>
      <c r="N117" s="56"/>
      <c r="O117" s="56"/>
      <c r="P117" s="56"/>
      <c r="Q117" s="56"/>
      <c r="R117" s="56"/>
      <c r="S117" s="56"/>
      <c r="T117" s="56"/>
      <c r="U117" s="56"/>
      <c r="V117" s="56"/>
      <c r="W117" s="56"/>
      <c r="X117" s="56"/>
      <c r="Y117" s="56"/>
      <c r="Z117" s="56"/>
    </row>
    <row r="118" spans="2:26" x14ac:dyDescent="0.25">
      <c r="B118" s="56"/>
      <c r="C118" s="56"/>
      <c r="D118" s="56"/>
      <c r="E118" s="56"/>
      <c r="F118" s="56"/>
      <c r="G118" s="56"/>
      <c r="H118" s="56"/>
      <c r="I118" s="56"/>
      <c r="J118" s="56"/>
      <c r="K118" s="56"/>
      <c r="L118" s="56"/>
      <c r="M118" s="56"/>
      <c r="N118" s="56"/>
      <c r="O118" s="56"/>
      <c r="P118" s="56"/>
      <c r="Q118" s="56"/>
      <c r="R118" s="56"/>
      <c r="S118" s="56"/>
      <c r="T118" s="56"/>
      <c r="U118" s="56"/>
      <c r="V118" s="56"/>
      <c r="W118" s="56"/>
      <c r="X118" s="56"/>
      <c r="Y118" s="56"/>
      <c r="Z118" s="56"/>
    </row>
    <row r="119" spans="2:26" x14ac:dyDescent="0.25">
      <c r="B119" s="56"/>
      <c r="C119" s="56"/>
      <c r="D119" s="56"/>
      <c r="E119" s="56"/>
      <c r="F119" s="56"/>
      <c r="G119" s="56"/>
      <c r="H119" s="56"/>
      <c r="I119" s="56"/>
      <c r="J119" s="56"/>
      <c r="K119" s="56"/>
      <c r="L119" s="56"/>
      <c r="M119" s="56"/>
      <c r="N119" s="56"/>
      <c r="O119" s="56"/>
      <c r="P119" s="56"/>
      <c r="Q119" s="56"/>
      <c r="R119" s="56"/>
      <c r="S119" s="56"/>
      <c r="T119" s="56"/>
      <c r="U119" s="56"/>
      <c r="V119" s="56"/>
      <c r="W119" s="56"/>
      <c r="X119" s="56"/>
      <c r="Y119" s="56"/>
      <c r="Z119" s="56"/>
    </row>
    <row r="120" spans="2:26" x14ac:dyDescent="0.25">
      <c r="B120" s="56"/>
      <c r="C120" s="56"/>
      <c r="D120" s="56"/>
      <c r="E120" s="56"/>
      <c r="F120" s="56"/>
      <c r="G120" s="56"/>
      <c r="H120" s="56"/>
      <c r="I120" s="56"/>
      <c r="J120" s="56"/>
      <c r="K120" s="56"/>
      <c r="L120" s="56"/>
      <c r="M120" s="56"/>
      <c r="N120" s="56"/>
      <c r="O120" s="56"/>
      <c r="P120" s="56"/>
      <c r="Q120" s="56"/>
      <c r="R120" s="56"/>
      <c r="S120" s="56"/>
      <c r="T120" s="56"/>
      <c r="U120" s="56"/>
      <c r="V120" s="56"/>
      <c r="W120" s="56"/>
      <c r="X120" s="56"/>
      <c r="Y120" s="56"/>
      <c r="Z120" s="56"/>
    </row>
    <row r="121" spans="2:26" x14ac:dyDescent="0.25">
      <c r="B121" s="56"/>
      <c r="C121" s="56"/>
      <c r="D121" s="56"/>
      <c r="E121" s="56"/>
      <c r="F121" s="56"/>
      <c r="G121" s="56"/>
      <c r="H121" s="56"/>
      <c r="I121" s="56"/>
      <c r="J121" s="56"/>
      <c r="K121" s="56"/>
      <c r="L121" s="56"/>
      <c r="M121" s="56"/>
      <c r="N121" s="56"/>
      <c r="O121" s="56"/>
      <c r="P121" s="56"/>
      <c r="Q121" s="56"/>
      <c r="R121" s="56"/>
      <c r="S121" s="56"/>
      <c r="T121" s="56"/>
      <c r="U121" s="56"/>
      <c r="V121" s="56"/>
      <c r="W121" s="56"/>
      <c r="X121" s="56"/>
      <c r="Y121" s="56"/>
      <c r="Z121" s="56"/>
    </row>
    <row r="122" spans="2:26" x14ac:dyDescent="0.25">
      <c r="B122" s="56"/>
      <c r="C122" s="56"/>
      <c r="D122" s="56"/>
      <c r="E122" s="56"/>
      <c r="F122" s="56"/>
      <c r="G122" s="56"/>
      <c r="H122" s="56"/>
      <c r="I122" s="56"/>
      <c r="J122" s="56"/>
      <c r="K122" s="56"/>
      <c r="L122" s="56"/>
      <c r="M122" s="56"/>
      <c r="N122" s="56"/>
      <c r="O122" s="56"/>
      <c r="P122" s="56"/>
      <c r="Q122" s="56"/>
      <c r="R122" s="56"/>
      <c r="S122" s="56"/>
      <c r="T122" s="56"/>
      <c r="U122" s="56"/>
      <c r="V122" s="56"/>
      <c r="W122" s="56"/>
      <c r="X122" s="56"/>
      <c r="Y122" s="56"/>
      <c r="Z122" s="56"/>
    </row>
    <row r="123" spans="2:26" x14ac:dyDescent="0.25">
      <c r="B123" s="56"/>
      <c r="C123" s="56"/>
      <c r="D123" s="56"/>
      <c r="E123" s="56"/>
      <c r="F123" s="56"/>
      <c r="G123" s="56"/>
      <c r="H123" s="56"/>
      <c r="I123" s="56"/>
      <c r="J123" s="56"/>
      <c r="K123" s="56"/>
      <c r="L123" s="56"/>
      <c r="M123" s="56"/>
      <c r="N123" s="56"/>
      <c r="O123" s="56"/>
      <c r="P123" s="56"/>
      <c r="Q123" s="56"/>
      <c r="R123" s="56"/>
      <c r="S123" s="56"/>
      <c r="T123" s="56"/>
      <c r="U123" s="56"/>
      <c r="V123" s="56"/>
      <c r="W123" s="56"/>
      <c r="X123" s="56"/>
      <c r="Y123" s="56"/>
      <c r="Z123" s="56"/>
    </row>
    <row r="124" spans="2:26" x14ac:dyDescent="0.25">
      <c r="B124" s="56"/>
      <c r="C124" s="56"/>
      <c r="D124" s="56"/>
      <c r="E124" s="56"/>
      <c r="F124" s="56"/>
      <c r="G124" s="56"/>
      <c r="H124" s="56"/>
      <c r="I124" s="56"/>
      <c r="J124" s="56"/>
      <c r="K124" s="56"/>
      <c r="L124" s="56"/>
      <c r="M124" s="56"/>
      <c r="N124" s="56"/>
      <c r="O124" s="56"/>
      <c r="P124" s="56"/>
      <c r="Q124" s="56"/>
      <c r="R124" s="56"/>
      <c r="S124" s="56"/>
      <c r="T124" s="56"/>
      <c r="U124" s="56"/>
      <c r="V124" s="56"/>
      <c r="W124" s="56"/>
      <c r="X124" s="56"/>
      <c r="Y124" s="56"/>
      <c r="Z124" s="56"/>
    </row>
    <row r="125" spans="2:26" x14ac:dyDescent="0.25">
      <c r="B125" s="56"/>
      <c r="C125" s="56"/>
      <c r="D125" s="56"/>
      <c r="E125" s="56"/>
      <c r="F125" s="56"/>
      <c r="G125" s="56"/>
      <c r="H125" s="56"/>
      <c r="I125" s="56"/>
      <c r="J125" s="56"/>
      <c r="K125" s="56"/>
      <c r="L125" s="56"/>
      <c r="M125" s="56"/>
      <c r="N125" s="56"/>
      <c r="O125" s="56"/>
      <c r="P125" s="56"/>
      <c r="Q125" s="56"/>
      <c r="R125" s="56"/>
      <c r="S125" s="56"/>
      <c r="T125" s="56"/>
      <c r="U125" s="56"/>
      <c r="V125" s="56"/>
      <c r="W125" s="56"/>
      <c r="X125" s="56"/>
      <c r="Y125" s="56"/>
      <c r="Z125" s="56"/>
    </row>
    <row r="126" spans="2:26" x14ac:dyDescent="0.25">
      <c r="B126" s="56"/>
      <c r="C126" s="56"/>
      <c r="D126" s="56"/>
      <c r="E126" s="56"/>
      <c r="F126" s="56"/>
      <c r="G126" s="56"/>
      <c r="H126" s="56"/>
      <c r="I126" s="56"/>
      <c r="J126" s="56"/>
      <c r="K126" s="56"/>
      <c r="L126" s="56"/>
      <c r="M126" s="56"/>
      <c r="N126" s="56"/>
      <c r="O126" s="56"/>
      <c r="P126" s="56"/>
      <c r="Q126" s="56"/>
      <c r="R126" s="56"/>
      <c r="S126" s="56"/>
      <c r="T126" s="56"/>
      <c r="U126" s="56"/>
      <c r="V126" s="56"/>
      <c r="W126" s="56"/>
      <c r="X126" s="56"/>
      <c r="Y126" s="56"/>
      <c r="Z126" s="56"/>
    </row>
    <row r="127" spans="2:26" x14ac:dyDescent="0.25">
      <c r="B127" s="56"/>
      <c r="C127" s="56"/>
      <c r="D127" s="56"/>
      <c r="E127" s="56"/>
      <c r="F127" s="56"/>
      <c r="G127" s="56"/>
      <c r="H127" s="56"/>
      <c r="I127" s="56"/>
      <c r="J127" s="56"/>
      <c r="K127" s="56"/>
      <c r="L127" s="56"/>
      <c r="M127" s="56"/>
      <c r="N127" s="56"/>
      <c r="O127" s="56"/>
      <c r="P127" s="56"/>
      <c r="Q127" s="56"/>
      <c r="R127" s="56"/>
      <c r="S127" s="56"/>
      <c r="T127" s="56"/>
      <c r="U127" s="56"/>
      <c r="V127" s="56"/>
      <c r="W127" s="56"/>
      <c r="X127" s="56"/>
      <c r="Y127" s="56"/>
      <c r="Z127" s="56"/>
    </row>
    <row r="128" spans="2:26" x14ac:dyDescent="0.25">
      <c r="B128" s="56"/>
      <c r="C128" s="56"/>
      <c r="D128" s="56"/>
      <c r="E128" s="56"/>
      <c r="F128" s="56"/>
      <c r="G128" s="56"/>
      <c r="H128" s="56"/>
      <c r="I128" s="56"/>
      <c r="J128" s="56"/>
      <c r="K128" s="56"/>
      <c r="L128" s="56"/>
      <c r="M128" s="56"/>
      <c r="N128" s="56"/>
      <c r="O128" s="56"/>
      <c r="P128" s="56"/>
      <c r="Q128" s="56"/>
      <c r="R128" s="56"/>
      <c r="S128" s="56"/>
      <c r="T128" s="56"/>
      <c r="U128" s="56"/>
      <c r="V128" s="56"/>
      <c r="W128" s="56"/>
      <c r="X128" s="56"/>
      <c r="Y128" s="56"/>
      <c r="Z128" s="56"/>
    </row>
    <row r="129" spans="2:26" x14ac:dyDescent="0.25">
      <c r="B129" s="56"/>
      <c r="C129" s="56"/>
      <c r="D129" s="56"/>
      <c r="E129" s="56"/>
      <c r="F129" s="56"/>
      <c r="G129" s="56"/>
      <c r="H129" s="56"/>
      <c r="I129" s="56"/>
      <c r="J129" s="56"/>
      <c r="K129" s="56"/>
      <c r="L129" s="56"/>
      <c r="M129" s="56"/>
      <c r="N129" s="56"/>
      <c r="O129" s="56"/>
      <c r="P129" s="56"/>
      <c r="Q129" s="56"/>
      <c r="R129" s="56"/>
      <c r="S129" s="56"/>
      <c r="T129" s="56"/>
      <c r="U129" s="56"/>
      <c r="V129" s="56"/>
      <c r="W129" s="56"/>
      <c r="X129" s="56"/>
      <c r="Y129" s="56"/>
      <c r="Z129" s="56"/>
    </row>
    <row r="130" spans="2:26" x14ac:dyDescent="0.25">
      <c r="B130" s="56"/>
      <c r="C130" s="56"/>
      <c r="D130" s="56"/>
      <c r="E130" s="56"/>
      <c r="F130" s="56"/>
      <c r="G130" s="56"/>
      <c r="H130" s="56"/>
      <c r="I130" s="56"/>
      <c r="J130" s="56"/>
      <c r="K130" s="56"/>
      <c r="L130" s="56"/>
      <c r="M130" s="56"/>
      <c r="N130" s="56"/>
      <c r="O130" s="56"/>
      <c r="P130" s="56"/>
      <c r="Q130" s="56"/>
      <c r="R130" s="56"/>
      <c r="S130" s="56"/>
      <c r="T130" s="56"/>
      <c r="U130" s="56"/>
      <c r="V130" s="56"/>
      <c r="W130" s="56"/>
      <c r="X130" s="56"/>
      <c r="Y130" s="56"/>
      <c r="Z130" s="56"/>
    </row>
    <row r="131" spans="2:26" x14ac:dyDescent="0.25">
      <c r="B131" s="56"/>
      <c r="C131" s="56"/>
      <c r="D131" s="56"/>
      <c r="E131" s="56"/>
      <c r="F131" s="56"/>
      <c r="G131" s="56"/>
      <c r="H131" s="56"/>
      <c r="I131" s="56"/>
      <c r="J131" s="56"/>
      <c r="K131" s="56"/>
      <c r="L131" s="56"/>
      <c r="M131" s="56"/>
      <c r="N131" s="56"/>
      <c r="O131" s="56"/>
      <c r="P131" s="56"/>
      <c r="Q131" s="56"/>
      <c r="R131" s="56"/>
      <c r="S131" s="56"/>
      <c r="T131" s="56"/>
      <c r="U131" s="56"/>
      <c r="V131" s="56"/>
      <c r="W131" s="56"/>
      <c r="X131" s="56"/>
      <c r="Y131" s="56"/>
      <c r="Z131" s="56"/>
    </row>
    <row r="132" spans="2:26" x14ac:dyDescent="0.25">
      <c r="B132" s="56"/>
      <c r="C132" s="56"/>
      <c r="D132" s="56"/>
      <c r="E132" s="56"/>
      <c r="F132" s="56"/>
      <c r="G132" s="56"/>
      <c r="H132" s="56"/>
      <c r="I132" s="56"/>
      <c r="J132" s="56"/>
      <c r="K132" s="56"/>
      <c r="L132" s="56"/>
      <c r="M132" s="56"/>
      <c r="N132" s="56"/>
      <c r="O132" s="56"/>
      <c r="P132" s="56"/>
      <c r="Q132" s="56"/>
      <c r="R132" s="56"/>
      <c r="S132" s="56"/>
      <c r="T132" s="56"/>
      <c r="U132" s="56"/>
      <c r="V132" s="56"/>
      <c r="W132" s="56"/>
      <c r="X132" s="56"/>
      <c r="Y132" s="56"/>
      <c r="Z132" s="56"/>
    </row>
    <row r="133" spans="2:26" x14ac:dyDescent="0.25">
      <c r="B133" s="56"/>
      <c r="C133" s="56"/>
      <c r="D133" s="56"/>
      <c r="E133" s="56"/>
      <c r="F133" s="56"/>
      <c r="G133" s="56"/>
      <c r="H133" s="56"/>
      <c r="I133" s="56"/>
      <c r="J133" s="56"/>
      <c r="K133" s="56"/>
      <c r="L133" s="56"/>
      <c r="M133" s="56"/>
      <c r="N133" s="56"/>
      <c r="O133" s="56"/>
      <c r="P133" s="56"/>
      <c r="Q133" s="56"/>
      <c r="R133" s="56"/>
      <c r="S133" s="56"/>
      <c r="T133" s="56"/>
      <c r="U133" s="56"/>
      <c r="V133" s="56"/>
      <c r="W133" s="56"/>
      <c r="X133" s="56"/>
      <c r="Y133" s="56"/>
      <c r="Z133" s="56"/>
    </row>
    <row r="134" spans="2:26" x14ac:dyDescent="0.25">
      <c r="B134" s="56"/>
      <c r="C134" s="56"/>
      <c r="D134" s="56"/>
      <c r="E134" s="56"/>
      <c r="F134" s="56"/>
      <c r="G134" s="56"/>
      <c r="H134" s="56"/>
      <c r="I134" s="56"/>
      <c r="J134" s="56"/>
      <c r="K134" s="56"/>
      <c r="L134" s="56"/>
      <c r="M134" s="56"/>
      <c r="N134" s="56"/>
      <c r="O134" s="56"/>
      <c r="P134" s="56"/>
      <c r="Q134" s="56"/>
      <c r="R134" s="56"/>
      <c r="S134" s="56"/>
      <c r="T134" s="56"/>
      <c r="U134" s="56"/>
      <c r="V134" s="56"/>
      <c r="W134" s="56"/>
      <c r="X134" s="56"/>
      <c r="Y134" s="56"/>
      <c r="Z134" s="56"/>
    </row>
    <row r="135" spans="2:26" x14ac:dyDescent="0.25">
      <c r="B135" s="56"/>
      <c r="C135" s="56"/>
      <c r="D135" s="56"/>
      <c r="E135" s="56"/>
      <c r="F135" s="56"/>
      <c r="G135" s="56"/>
      <c r="H135" s="56"/>
      <c r="I135" s="56"/>
      <c r="J135" s="56"/>
      <c r="K135" s="56"/>
      <c r="L135" s="56"/>
      <c r="M135" s="56"/>
      <c r="N135" s="56"/>
      <c r="O135" s="56"/>
      <c r="P135" s="56"/>
      <c r="Q135" s="56"/>
      <c r="R135" s="56"/>
      <c r="S135" s="56"/>
      <c r="T135" s="56"/>
      <c r="U135" s="56"/>
      <c r="V135" s="56"/>
      <c r="W135" s="56"/>
      <c r="X135" s="56"/>
      <c r="Y135" s="56"/>
      <c r="Z135" s="56"/>
    </row>
    <row r="136" spans="2:26" x14ac:dyDescent="0.25">
      <c r="B136" s="56"/>
      <c r="C136" s="56"/>
      <c r="D136" s="56"/>
      <c r="E136" s="56"/>
      <c r="F136" s="56"/>
      <c r="G136" s="56"/>
      <c r="H136" s="56"/>
      <c r="I136" s="56"/>
      <c r="J136" s="56"/>
      <c r="K136" s="56"/>
      <c r="L136" s="56"/>
      <c r="M136" s="56"/>
      <c r="N136" s="56"/>
      <c r="O136" s="56"/>
      <c r="P136" s="56"/>
      <c r="Q136" s="56"/>
      <c r="R136" s="56"/>
      <c r="S136" s="56"/>
      <c r="T136" s="56"/>
      <c r="U136" s="56"/>
      <c r="V136" s="56"/>
      <c r="W136" s="56"/>
      <c r="X136" s="56"/>
      <c r="Y136" s="56"/>
      <c r="Z136" s="56"/>
    </row>
    <row r="137" spans="2:26" x14ac:dyDescent="0.25">
      <c r="B137" s="56"/>
      <c r="C137" s="56"/>
      <c r="D137" s="56"/>
      <c r="E137" s="56"/>
      <c r="F137" s="56"/>
      <c r="G137" s="56"/>
      <c r="H137" s="56"/>
      <c r="I137" s="56"/>
      <c r="J137" s="56"/>
      <c r="K137" s="56"/>
      <c r="L137" s="56"/>
      <c r="M137" s="56"/>
      <c r="N137" s="56"/>
      <c r="O137" s="56"/>
      <c r="P137" s="56"/>
      <c r="Q137" s="56"/>
      <c r="R137" s="56"/>
      <c r="S137" s="56"/>
      <c r="T137" s="56"/>
      <c r="U137" s="56"/>
      <c r="V137" s="56"/>
      <c r="W137" s="56"/>
      <c r="X137" s="56"/>
      <c r="Y137" s="56"/>
      <c r="Z137" s="56"/>
    </row>
    <row r="138" spans="2:26" x14ac:dyDescent="0.25">
      <c r="B138" s="56"/>
      <c r="C138" s="56"/>
      <c r="D138" s="56"/>
      <c r="E138" s="56"/>
      <c r="F138" s="56"/>
      <c r="G138" s="56"/>
      <c r="H138" s="56"/>
      <c r="I138" s="56"/>
      <c r="J138" s="56"/>
      <c r="K138" s="56"/>
      <c r="L138" s="56"/>
      <c r="M138" s="56"/>
      <c r="N138" s="56"/>
      <c r="O138" s="56"/>
      <c r="P138" s="56"/>
      <c r="Q138" s="56"/>
      <c r="R138" s="56"/>
      <c r="S138" s="56"/>
      <c r="T138" s="56"/>
      <c r="U138" s="56"/>
      <c r="V138" s="56"/>
      <c r="W138" s="56"/>
      <c r="X138" s="56"/>
      <c r="Y138" s="56"/>
      <c r="Z138" s="56"/>
    </row>
    <row r="139" spans="2:26" x14ac:dyDescent="0.25">
      <c r="B139" s="56"/>
      <c r="C139" s="56"/>
      <c r="D139" s="56"/>
      <c r="E139" s="56"/>
      <c r="F139" s="56"/>
      <c r="G139" s="56"/>
      <c r="H139" s="56"/>
      <c r="I139" s="56"/>
      <c r="J139" s="56"/>
      <c r="K139" s="56"/>
      <c r="L139" s="56"/>
      <c r="M139" s="56"/>
      <c r="N139" s="56"/>
      <c r="O139" s="56"/>
      <c r="P139" s="56"/>
      <c r="Q139" s="56"/>
      <c r="R139" s="56"/>
      <c r="S139" s="56"/>
      <c r="T139" s="56"/>
      <c r="U139" s="56"/>
      <c r="V139" s="56"/>
      <c r="W139" s="56"/>
      <c r="X139" s="56"/>
      <c r="Y139" s="56"/>
      <c r="Z139" s="56"/>
    </row>
    <row r="140" spans="2:26" x14ac:dyDescent="0.25">
      <c r="B140" s="56"/>
      <c r="C140" s="56"/>
      <c r="D140" s="56"/>
      <c r="E140" s="56"/>
      <c r="F140" s="56"/>
      <c r="G140" s="56"/>
      <c r="H140" s="56"/>
      <c r="I140" s="56"/>
      <c r="J140" s="56"/>
      <c r="K140" s="56"/>
      <c r="L140" s="56"/>
      <c r="M140" s="56"/>
      <c r="N140" s="56"/>
      <c r="O140" s="56"/>
      <c r="P140" s="56"/>
      <c r="Q140" s="56"/>
      <c r="R140" s="56"/>
      <c r="S140" s="56"/>
      <c r="T140" s="56"/>
      <c r="U140" s="56"/>
      <c r="V140" s="56"/>
      <c r="W140" s="56"/>
      <c r="X140" s="56"/>
      <c r="Y140" s="56"/>
      <c r="Z140" s="56"/>
    </row>
    <row r="141" spans="2:26" x14ac:dyDescent="0.25">
      <c r="B141" s="56"/>
      <c r="C141" s="56"/>
      <c r="D141" s="56"/>
      <c r="E141" s="56"/>
      <c r="F141" s="56"/>
      <c r="G141" s="56"/>
      <c r="H141" s="56"/>
      <c r="I141" s="56"/>
      <c r="J141" s="56"/>
      <c r="K141" s="56"/>
      <c r="L141" s="56"/>
      <c r="M141" s="56"/>
      <c r="N141" s="56"/>
      <c r="O141" s="56"/>
      <c r="P141" s="56"/>
      <c r="Q141" s="56"/>
      <c r="R141" s="56"/>
      <c r="S141" s="56"/>
      <c r="T141" s="56"/>
      <c r="U141" s="56"/>
      <c r="V141" s="56"/>
      <c r="W141" s="56"/>
      <c r="X141" s="56"/>
      <c r="Y141" s="56"/>
      <c r="Z141" s="56"/>
    </row>
    <row r="142" spans="2:26" x14ac:dyDescent="0.25">
      <c r="B142" s="56"/>
      <c r="C142" s="56"/>
      <c r="D142" s="56"/>
      <c r="E142" s="56"/>
      <c r="F142" s="56"/>
      <c r="G142" s="56"/>
      <c r="H142" s="56"/>
      <c r="I142" s="56"/>
      <c r="J142" s="56"/>
      <c r="K142" s="56"/>
      <c r="L142" s="56"/>
      <c r="M142" s="56"/>
      <c r="N142" s="56"/>
      <c r="O142" s="56"/>
      <c r="P142" s="56"/>
      <c r="Q142" s="56"/>
      <c r="R142" s="56"/>
      <c r="S142" s="56"/>
      <c r="T142" s="56"/>
      <c r="U142" s="56"/>
      <c r="V142" s="56"/>
      <c r="W142" s="56"/>
      <c r="X142" s="56"/>
      <c r="Y142" s="56"/>
      <c r="Z142" s="56"/>
    </row>
    <row r="143" spans="2:26" x14ac:dyDescent="0.25">
      <c r="B143" s="56"/>
      <c r="C143" s="56"/>
      <c r="D143" s="56"/>
      <c r="E143" s="56"/>
      <c r="F143" s="56"/>
      <c r="G143" s="56"/>
      <c r="H143" s="56"/>
      <c r="I143" s="56"/>
      <c r="J143" s="56"/>
      <c r="K143" s="56"/>
      <c r="L143" s="56"/>
      <c r="M143" s="56"/>
      <c r="N143" s="56"/>
      <c r="O143" s="56"/>
      <c r="P143" s="56"/>
      <c r="Q143" s="56"/>
      <c r="R143" s="56"/>
      <c r="S143" s="56"/>
      <c r="T143" s="56"/>
      <c r="U143" s="56"/>
      <c r="V143" s="56"/>
      <c r="W143" s="56"/>
      <c r="X143" s="56"/>
      <c r="Y143" s="56"/>
      <c r="Z143" s="56"/>
    </row>
    <row r="144" spans="2:26" x14ac:dyDescent="0.25">
      <c r="B144" s="56"/>
      <c r="C144" s="56"/>
      <c r="D144" s="56"/>
      <c r="E144" s="56"/>
      <c r="F144" s="56"/>
      <c r="G144" s="56"/>
      <c r="H144" s="56"/>
      <c r="I144" s="56"/>
      <c r="J144" s="56"/>
      <c r="K144" s="56"/>
      <c r="L144" s="56"/>
      <c r="M144" s="56"/>
      <c r="N144" s="56"/>
      <c r="O144" s="56"/>
      <c r="P144" s="56"/>
      <c r="Q144" s="56"/>
      <c r="R144" s="56"/>
      <c r="S144" s="56"/>
      <c r="T144" s="56"/>
      <c r="U144" s="56"/>
      <c r="V144" s="56"/>
      <c r="W144" s="56"/>
      <c r="X144" s="56"/>
      <c r="Y144" s="56"/>
      <c r="Z144" s="56"/>
    </row>
    <row r="145" spans="2:26" x14ac:dyDescent="0.25">
      <c r="B145" s="56"/>
      <c r="C145" s="56"/>
      <c r="D145" s="56"/>
      <c r="E145" s="56"/>
      <c r="F145" s="56"/>
      <c r="G145" s="56"/>
      <c r="H145" s="56"/>
      <c r="I145" s="56"/>
      <c r="J145" s="56"/>
      <c r="K145" s="56"/>
      <c r="L145" s="56"/>
      <c r="M145" s="56"/>
      <c r="N145" s="56"/>
      <c r="O145" s="56"/>
      <c r="P145" s="56"/>
      <c r="Q145" s="56"/>
      <c r="R145" s="56"/>
      <c r="S145" s="56"/>
      <c r="T145" s="56"/>
      <c r="U145" s="56"/>
      <c r="V145" s="56"/>
      <c r="W145" s="56"/>
      <c r="X145" s="56"/>
      <c r="Y145" s="56"/>
      <c r="Z145" s="56"/>
    </row>
    <row r="146" spans="2:26" x14ac:dyDescent="0.25">
      <c r="B146" s="56"/>
      <c r="C146" s="56"/>
      <c r="D146" s="56"/>
      <c r="E146" s="56"/>
      <c r="F146" s="56"/>
      <c r="G146" s="56"/>
      <c r="H146" s="56"/>
      <c r="I146" s="56"/>
      <c r="J146" s="56"/>
      <c r="K146" s="56"/>
      <c r="L146" s="56"/>
      <c r="M146" s="56"/>
      <c r="N146" s="56"/>
      <c r="O146" s="56"/>
      <c r="P146" s="56"/>
      <c r="Q146" s="56"/>
      <c r="R146" s="56"/>
      <c r="S146" s="56"/>
      <c r="T146" s="56"/>
      <c r="U146" s="56"/>
      <c r="V146" s="56"/>
      <c r="W146" s="56"/>
      <c r="X146" s="56"/>
      <c r="Y146" s="56"/>
      <c r="Z146" s="56"/>
    </row>
    <row r="147" spans="2:26" x14ac:dyDescent="0.25">
      <c r="B147" s="56"/>
      <c r="C147" s="56"/>
      <c r="D147" s="56"/>
      <c r="E147" s="56"/>
      <c r="F147" s="56"/>
      <c r="G147" s="56"/>
      <c r="H147" s="56"/>
      <c r="I147" s="56"/>
      <c r="J147" s="56"/>
      <c r="K147" s="56"/>
      <c r="L147" s="56"/>
      <c r="M147" s="56"/>
      <c r="N147" s="56"/>
      <c r="O147" s="56"/>
      <c r="P147" s="56"/>
      <c r="Q147" s="56"/>
      <c r="R147" s="56"/>
      <c r="S147" s="56"/>
      <c r="T147" s="56"/>
      <c r="U147" s="56"/>
      <c r="V147" s="56"/>
      <c r="W147" s="56"/>
      <c r="X147" s="56"/>
      <c r="Y147" s="56"/>
      <c r="Z147" s="56"/>
    </row>
    <row r="148" spans="2:26" x14ac:dyDescent="0.25">
      <c r="B148" s="56"/>
      <c r="C148" s="56"/>
      <c r="D148" s="56"/>
      <c r="E148" s="56"/>
      <c r="F148" s="56"/>
      <c r="G148" s="56"/>
      <c r="H148" s="56"/>
      <c r="I148" s="56"/>
      <c r="J148" s="56"/>
      <c r="K148" s="56"/>
      <c r="L148" s="56"/>
      <c r="M148" s="56"/>
      <c r="N148" s="56"/>
      <c r="O148" s="56"/>
      <c r="P148" s="56"/>
      <c r="Q148" s="56"/>
      <c r="R148" s="56"/>
      <c r="S148" s="56"/>
      <c r="T148" s="56"/>
      <c r="U148" s="56"/>
      <c r="V148" s="56"/>
      <c r="W148" s="56"/>
      <c r="X148" s="56"/>
      <c r="Y148" s="56"/>
      <c r="Z148" s="56"/>
    </row>
    <row r="149" spans="2:26" x14ac:dyDescent="0.25">
      <c r="B149" s="56"/>
      <c r="C149" s="56"/>
      <c r="D149" s="56"/>
      <c r="E149" s="56"/>
      <c r="F149" s="56"/>
      <c r="G149" s="56"/>
      <c r="H149" s="56"/>
      <c r="I149" s="56"/>
      <c r="J149" s="56"/>
      <c r="K149" s="56"/>
      <c r="L149" s="56"/>
      <c r="M149" s="56"/>
      <c r="N149" s="56"/>
      <c r="O149" s="56"/>
      <c r="P149" s="56"/>
      <c r="Q149" s="56"/>
      <c r="R149" s="56"/>
      <c r="S149" s="56"/>
      <c r="T149" s="56"/>
      <c r="U149" s="56"/>
      <c r="V149" s="56"/>
      <c r="W149" s="56"/>
      <c r="X149" s="56"/>
      <c r="Y149" s="56"/>
      <c r="Z149" s="56"/>
    </row>
    <row r="150" spans="2:26" x14ac:dyDescent="0.25">
      <c r="B150" s="56"/>
      <c r="C150" s="56"/>
      <c r="D150" s="56"/>
      <c r="E150" s="56"/>
      <c r="F150" s="56"/>
      <c r="G150" s="56"/>
      <c r="H150" s="56"/>
      <c r="I150" s="56"/>
      <c r="J150" s="56"/>
      <c r="K150" s="56"/>
      <c r="L150" s="56"/>
      <c r="M150" s="56"/>
      <c r="N150" s="56"/>
      <c r="O150" s="56"/>
      <c r="P150" s="56"/>
      <c r="Q150" s="56"/>
      <c r="R150" s="56"/>
      <c r="S150" s="56"/>
      <c r="T150" s="56"/>
      <c r="U150" s="56"/>
      <c r="V150" s="56"/>
      <c r="W150" s="56"/>
      <c r="X150" s="56"/>
      <c r="Y150" s="56"/>
      <c r="Z150" s="56"/>
    </row>
    <row r="151" spans="2:26" x14ac:dyDescent="0.25">
      <c r="B151" s="56"/>
      <c r="C151" s="56"/>
      <c r="D151" s="56"/>
      <c r="E151" s="56"/>
      <c r="F151" s="56"/>
      <c r="G151" s="56"/>
      <c r="H151" s="56"/>
      <c r="I151" s="56"/>
      <c r="J151" s="56"/>
      <c r="K151" s="56"/>
      <c r="L151" s="56"/>
      <c r="M151" s="56"/>
      <c r="N151" s="56"/>
      <c r="O151" s="56"/>
      <c r="P151" s="56"/>
      <c r="Q151" s="56"/>
      <c r="R151" s="56"/>
      <c r="S151" s="56"/>
      <c r="T151" s="56"/>
      <c r="U151" s="56"/>
      <c r="V151" s="56"/>
      <c r="W151" s="56"/>
      <c r="X151" s="56"/>
      <c r="Y151" s="56"/>
      <c r="Z151" s="56"/>
    </row>
    <row r="152" spans="2:26" x14ac:dyDescent="0.25">
      <c r="B152" s="56"/>
      <c r="C152" s="56"/>
      <c r="D152" s="56"/>
      <c r="E152" s="56"/>
      <c r="F152" s="56"/>
      <c r="G152" s="56"/>
      <c r="H152" s="56"/>
      <c r="I152" s="56"/>
      <c r="J152" s="56"/>
      <c r="K152" s="56"/>
      <c r="L152" s="56"/>
      <c r="M152" s="56"/>
      <c r="N152" s="56"/>
      <c r="O152" s="56"/>
      <c r="P152" s="56"/>
      <c r="Q152" s="56"/>
      <c r="R152" s="56"/>
      <c r="S152" s="56"/>
      <c r="T152" s="56"/>
      <c r="U152" s="56"/>
      <c r="V152" s="56"/>
      <c r="W152" s="56"/>
      <c r="X152" s="56"/>
      <c r="Y152" s="56"/>
      <c r="Z152" s="56"/>
    </row>
    <row r="153" spans="2:26" x14ac:dyDescent="0.25">
      <c r="B153" s="56"/>
      <c r="C153" s="56"/>
      <c r="D153" s="56"/>
      <c r="E153" s="56"/>
      <c r="F153" s="56"/>
      <c r="G153" s="56"/>
      <c r="H153" s="56"/>
      <c r="I153" s="56"/>
      <c r="J153" s="56"/>
      <c r="K153" s="56"/>
      <c r="L153" s="56"/>
      <c r="M153" s="56"/>
      <c r="N153" s="56"/>
      <c r="O153" s="56"/>
      <c r="P153" s="56"/>
      <c r="Q153" s="56"/>
      <c r="R153" s="56"/>
      <c r="S153" s="56"/>
      <c r="T153" s="56"/>
      <c r="U153" s="56"/>
      <c r="V153" s="56"/>
      <c r="W153" s="56"/>
      <c r="X153" s="56"/>
      <c r="Y153" s="56"/>
      <c r="Z153" s="56"/>
    </row>
    <row r="154" spans="2:26" x14ac:dyDescent="0.25">
      <c r="B154" s="56"/>
      <c r="C154" s="56"/>
      <c r="D154" s="56"/>
      <c r="E154" s="56"/>
      <c r="F154" s="56"/>
      <c r="G154" s="56"/>
      <c r="H154" s="56"/>
      <c r="I154" s="56"/>
      <c r="J154" s="56"/>
      <c r="K154" s="56"/>
      <c r="L154" s="56"/>
      <c r="M154" s="56"/>
      <c r="N154" s="56"/>
      <c r="O154" s="56"/>
      <c r="P154" s="56"/>
      <c r="Q154" s="56"/>
      <c r="R154" s="56"/>
      <c r="S154" s="56"/>
      <c r="T154" s="56"/>
      <c r="U154" s="56"/>
      <c r="V154" s="56"/>
      <c r="W154" s="56"/>
      <c r="X154" s="56"/>
      <c r="Y154" s="56"/>
      <c r="Z154" s="56"/>
    </row>
    <row r="155" spans="2:26" x14ac:dyDescent="0.25">
      <c r="B155" s="56"/>
      <c r="C155" s="56"/>
      <c r="D155" s="56"/>
      <c r="E155" s="56"/>
      <c r="F155" s="56"/>
      <c r="G155" s="56"/>
      <c r="H155" s="56"/>
      <c r="I155" s="56"/>
      <c r="J155" s="56"/>
      <c r="K155" s="56"/>
      <c r="L155" s="56"/>
      <c r="M155" s="56"/>
      <c r="N155" s="56"/>
      <c r="O155" s="56"/>
      <c r="P155" s="56"/>
      <c r="Q155" s="56"/>
      <c r="R155" s="56"/>
      <c r="S155" s="56"/>
      <c r="T155" s="56"/>
      <c r="U155" s="56"/>
      <c r="V155" s="56"/>
      <c r="W155" s="56"/>
      <c r="X155" s="56"/>
      <c r="Y155" s="56"/>
      <c r="Z155" s="56"/>
    </row>
    <row r="156" spans="2:26" x14ac:dyDescent="0.25">
      <c r="B156" s="56"/>
      <c r="C156" s="56"/>
      <c r="D156" s="56"/>
      <c r="E156" s="56"/>
      <c r="F156" s="56"/>
      <c r="G156" s="56"/>
      <c r="H156" s="56"/>
      <c r="I156" s="56"/>
      <c r="J156" s="56"/>
      <c r="K156" s="56"/>
      <c r="L156" s="56"/>
      <c r="M156" s="56"/>
      <c r="N156" s="56"/>
      <c r="O156" s="56"/>
      <c r="P156" s="56"/>
      <c r="Q156" s="56"/>
      <c r="R156" s="56"/>
      <c r="S156" s="56"/>
      <c r="T156" s="56"/>
      <c r="U156" s="56"/>
      <c r="V156" s="56"/>
      <c r="W156" s="56"/>
      <c r="X156" s="56"/>
      <c r="Y156" s="56"/>
      <c r="Z156" s="56"/>
    </row>
    <row r="157" spans="2:26" x14ac:dyDescent="0.25">
      <c r="B157" s="56"/>
      <c r="C157" s="56"/>
      <c r="D157" s="56"/>
      <c r="E157" s="56"/>
      <c r="F157" s="56"/>
      <c r="G157" s="56"/>
      <c r="H157" s="56"/>
      <c r="I157" s="56"/>
      <c r="J157" s="56"/>
      <c r="K157" s="56"/>
      <c r="L157" s="56"/>
      <c r="M157" s="56"/>
      <c r="N157" s="56"/>
      <c r="O157" s="56"/>
      <c r="P157" s="56"/>
      <c r="Q157" s="56"/>
      <c r="R157" s="56"/>
      <c r="S157" s="56"/>
      <c r="T157" s="56"/>
      <c r="U157" s="56"/>
      <c r="V157" s="56"/>
      <c r="W157" s="56"/>
      <c r="X157" s="56"/>
      <c r="Y157" s="56"/>
      <c r="Z157" s="56"/>
    </row>
    <row r="158" spans="2:26" x14ac:dyDescent="0.25">
      <c r="B158" s="56"/>
      <c r="C158" s="56"/>
      <c r="D158" s="56"/>
      <c r="E158" s="56"/>
      <c r="F158" s="56"/>
      <c r="G158" s="56"/>
      <c r="H158" s="56"/>
      <c r="I158" s="56"/>
      <c r="J158" s="56"/>
      <c r="K158" s="56"/>
      <c r="L158" s="56"/>
      <c r="M158" s="56"/>
      <c r="N158" s="56"/>
      <c r="O158" s="56"/>
      <c r="P158" s="56"/>
      <c r="Q158" s="56"/>
      <c r="R158" s="56"/>
      <c r="S158" s="56"/>
      <c r="T158" s="56"/>
      <c r="U158" s="56"/>
      <c r="V158" s="56"/>
      <c r="W158" s="56"/>
      <c r="X158" s="56"/>
      <c r="Y158" s="56"/>
      <c r="Z158" s="56"/>
    </row>
    <row r="159" spans="2:26" x14ac:dyDescent="0.25">
      <c r="B159" s="56"/>
      <c r="C159" s="56"/>
      <c r="D159" s="56"/>
      <c r="E159" s="56"/>
      <c r="F159" s="56"/>
      <c r="G159" s="56"/>
      <c r="H159" s="56"/>
      <c r="I159" s="56"/>
      <c r="J159" s="56"/>
      <c r="K159" s="56"/>
      <c r="L159" s="56"/>
      <c r="M159" s="56"/>
      <c r="N159" s="56"/>
      <c r="O159" s="56"/>
      <c r="P159" s="56"/>
      <c r="Q159" s="56"/>
      <c r="R159" s="56"/>
      <c r="S159" s="56"/>
      <c r="T159" s="56"/>
      <c r="U159" s="56"/>
      <c r="V159" s="56"/>
      <c r="W159" s="56"/>
      <c r="X159" s="56"/>
      <c r="Y159" s="56"/>
      <c r="Z159" s="56"/>
    </row>
    <row r="160" spans="2:26" x14ac:dyDescent="0.25">
      <c r="B160" s="56"/>
      <c r="C160" s="56"/>
      <c r="D160" s="56"/>
      <c r="E160" s="56"/>
      <c r="F160" s="56"/>
      <c r="G160" s="56"/>
      <c r="H160" s="56"/>
      <c r="I160" s="56"/>
      <c r="J160" s="56"/>
      <c r="K160" s="56"/>
      <c r="L160" s="56"/>
      <c r="M160" s="56"/>
      <c r="N160" s="56"/>
      <c r="O160" s="56"/>
      <c r="P160" s="56"/>
      <c r="Q160" s="56"/>
      <c r="R160" s="56"/>
      <c r="S160" s="56"/>
      <c r="T160" s="56"/>
      <c r="U160" s="56"/>
      <c r="V160" s="56"/>
      <c r="W160" s="56"/>
      <c r="X160" s="56"/>
      <c r="Y160" s="56"/>
      <c r="Z160" s="56"/>
    </row>
    <row r="161" spans="2:26" x14ac:dyDescent="0.25">
      <c r="B161" s="56"/>
      <c r="C161" s="56"/>
      <c r="D161" s="56"/>
      <c r="E161" s="56"/>
      <c r="F161" s="56"/>
      <c r="G161" s="56"/>
      <c r="H161" s="56"/>
      <c r="I161" s="56"/>
      <c r="J161" s="56"/>
      <c r="K161" s="56"/>
      <c r="L161" s="56"/>
      <c r="M161" s="56"/>
      <c r="N161" s="56"/>
      <c r="O161" s="56"/>
      <c r="P161" s="56"/>
      <c r="Q161" s="56"/>
      <c r="R161" s="56"/>
      <c r="S161" s="56"/>
      <c r="T161" s="56"/>
      <c r="U161" s="56"/>
      <c r="V161" s="56"/>
      <c r="W161" s="56"/>
      <c r="X161" s="56"/>
      <c r="Y161" s="56"/>
      <c r="Z161" s="56"/>
    </row>
    <row r="162" spans="2:26" x14ac:dyDescent="0.25">
      <c r="B162" s="56"/>
      <c r="C162" s="56"/>
      <c r="D162" s="56"/>
      <c r="E162" s="56"/>
      <c r="F162" s="56"/>
      <c r="G162" s="56"/>
      <c r="H162" s="56"/>
      <c r="I162" s="56"/>
      <c r="J162" s="56"/>
      <c r="K162" s="56"/>
      <c r="L162" s="56"/>
      <c r="M162" s="56"/>
      <c r="N162" s="56"/>
      <c r="O162" s="56"/>
      <c r="P162" s="56"/>
      <c r="Q162" s="56"/>
      <c r="R162" s="56"/>
      <c r="S162" s="56"/>
      <c r="T162" s="56"/>
      <c r="U162" s="56"/>
      <c r="V162" s="56"/>
      <c r="W162" s="56"/>
      <c r="X162" s="56"/>
      <c r="Y162" s="56"/>
      <c r="Z162" s="56"/>
    </row>
    <row r="163" spans="2:26" x14ac:dyDescent="0.25">
      <c r="B163" s="56"/>
      <c r="C163" s="56"/>
      <c r="D163" s="56"/>
      <c r="E163" s="56"/>
      <c r="F163" s="56"/>
      <c r="G163" s="56"/>
      <c r="H163" s="56"/>
      <c r="I163" s="56"/>
      <c r="J163" s="56"/>
      <c r="K163" s="56"/>
      <c r="L163" s="56"/>
      <c r="M163" s="56"/>
      <c r="N163" s="56"/>
      <c r="O163" s="56"/>
      <c r="P163" s="56"/>
      <c r="Q163" s="56"/>
      <c r="R163" s="56"/>
      <c r="S163" s="56"/>
      <c r="T163" s="56"/>
      <c r="U163" s="56"/>
      <c r="V163" s="56"/>
      <c r="W163" s="56"/>
      <c r="X163" s="56"/>
      <c r="Y163" s="56"/>
      <c r="Z163" s="56"/>
    </row>
    <row r="164" spans="2:26" x14ac:dyDescent="0.25">
      <c r="B164" s="56"/>
      <c r="C164" s="56"/>
      <c r="D164" s="56"/>
      <c r="E164" s="56"/>
      <c r="F164" s="56"/>
      <c r="G164" s="56"/>
      <c r="H164" s="56"/>
      <c r="I164" s="56"/>
      <c r="J164" s="56"/>
      <c r="K164" s="56"/>
      <c r="L164" s="56"/>
      <c r="M164" s="56"/>
      <c r="N164" s="56"/>
      <c r="O164" s="56"/>
      <c r="P164" s="56"/>
      <c r="Q164" s="56"/>
      <c r="R164" s="56"/>
      <c r="S164" s="56"/>
      <c r="T164" s="56"/>
      <c r="U164" s="56"/>
      <c r="V164" s="56"/>
      <c r="W164" s="56"/>
      <c r="X164" s="56"/>
      <c r="Y164" s="56"/>
      <c r="Z164" s="56"/>
    </row>
    <row r="165" spans="2:26" x14ac:dyDescent="0.25">
      <c r="B165" s="56"/>
      <c r="C165" s="56"/>
      <c r="D165" s="56"/>
      <c r="E165" s="56"/>
      <c r="F165" s="56"/>
      <c r="G165" s="56"/>
      <c r="H165" s="56"/>
      <c r="I165" s="56"/>
      <c r="J165" s="56"/>
      <c r="K165" s="56"/>
      <c r="L165" s="56"/>
      <c r="M165" s="56"/>
      <c r="N165" s="56"/>
      <c r="O165" s="56"/>
      <c r="P165" s="56"/>
      <c r="Q165" s="56"/>
      <c r="R165" s="56"/>
      <c r="S165" s="56"/>
      <c r="T165" s="56"/>
      <c r="U165" s="56"/>
      <c r="V165" s="56"/>
      <c r="W165" s="56"/>
      <c r="X165" s="56"/>
      <c r="Y165" s="56"/>
      <c r="Z165" s="56"/>
    </row>
    <row r="166" spans="2:26" x14ac:dyDescent="0.25">
      <c r="B166" s="56"/>
      <c r="C166" s="56"/>
      <c r="D166" s="56"/>
      <c r="E166" s="56"/>
      <c r="F166" s="56"/>
      <c r="G166" s="56"/>
      <c r="H166" s="56"/>
      <c r="I166" s="56"/>
      <c r="J166" s="56"/>
      <c r="K166" s="56"/>
      <c r="L166" s="56"/>
      <c r="M166" s="56"/>
      <c r="N166" s="56"/>
      <c r="O166" s="56"/>
      <c r="P166" s="56"/>
      <c r="Q166" s="56"/>
      <c r="R166" s="56"/>
      <c r="S166" s="56"/>
      <c r="T166" s="56"/>
      <c r="U166" s="56"/>
      <c r="V166" s="56"/>
      <c r="W166" s="56"/>
      <c r="X166" s="56"/>
      <c r="Y166" s="56"/>
      <c r="Z166" s="56"/>
    </row>
    <row r="167" spans="2:26" x14ac:dyDescent="0.25">
      <c r="B167" s="56"/>
      <c r="C167" s="56"/>
      <c r="D167" s="56"/>
      <c r="E167" s="56"/>
      <c r="F167" s="56"/>
      <c r="G167" s="56"/>
      <c r="H167" s="56"/>
      <c r="I167" s="56"/>
      <c r="J167" s="56"/>
      <c r="K167" s="56"/>
      <c r="L167" s="56"/>
      <c r="M167" s="56"/>
      <c r="N167" s="56"/>
      <c r="O167" s="56"/>
      <c r="P167" s="56"/>
      <c r="Q167" s="56"/>
      <c r="R167" s="56"/>
      <c r="S167" s="56"/>
      <c r="T167" s="56"/>
      <c r="U167" s="56"/>
      <c r="V167" s="56"/>
      <c r="W167" s="56"/>
      <c r="X167" s="56"/>
      <c r="Y167" s="56"/>
      <c r="Z167" s="56"/>
    </row>
    <row r="168" spans="2:26" x14ac:dyDescent="0.25">
      <c r="B168" s="56"/>
      <c r="C168" s="56"/>
      <c r="D168" s="56"/>
      <c r="E168" s="56"/>
      <c r="F168" s="56"/>
      <c r="G168" s="56"/>
      <c r="H168" s="56"/>
      <c r="I168" s="56"/>
      <c r="J168" s="56"/>
      <c r="K168" s="56"/>
      <c r="L168" s="56"/>
      <c r="M168" s="56"/>
      <c r="N168" s="56"/>
      <c r="O168" s="56"/>
      <c r="P168" s="56"/>
      <c r="Q168" s="56"/>
      <c r="R168" s="56"/>
      <c r="S168" s="56"/>
      <c r="T168" s="56"/>
      <c r="U168" s="56"/>
      <c r="V168" s="56"/>
      <c r="W168" s="56"/>
      <c r="X168" s="56"/>
      <c r="Y168" s="56"/>
      <c r="Z168" s="56"/>
    </row>
    <row r="169" spans="2:26" x14ac:dyDescent="0.25">
      <c r="B169" s="56"/>
      <c r="C169" s="56"/>
      <c r="D169" s="56"/>
      <c r="E169" s="56"/>
      <c r="F169" s="56"/>
      <c r="G169" s="56"/>
      <c r="H169" s="56"/>
      <c r="I169" s="56"/>
      <c r="J169" s="56"/>
      <c r="K169" s="56"/>
      <c r="L169" s="56"/>
      <c r="M169" s="56"/>
      <c r="N169" s="56"/>
      <c r="O169" s="56"/>
      <c r="P169" s="56"/>
      <c r="Q169" s="56"/>
      <c r="R169" s="56"/>
      <c r="S169" s="56"/>
      <c r="T169" s="56"/>
      <c r="U169" s="56"/>
      <c r="V169" s="56"/>
      <c r="W169" s="56"/>
      <c r="X169" s="56"/>
      <c r="Y169" s="56"/>
      <c r="Z169" s="56"/>
    </row>
    <row r="170" spans="2:26" x14ac:dyDescent="0.25">
      <c r="B170" s="56"/>
      <c r="C170" s="56"/>
      <c r="D170" s="56"/>
      <c r="E170" s="56"/>
      <c r="F170" s="56"/>
      <c r="G170" s="56"/>
      <c r="H170" s="56"/>
      <c r="I170" s="56"/>
      <c r="J170" s="56"/>
      <c r="K170" s="56"/>
      <c r="L170" s="56"/>
      <c r="M170" s="56"/>
      <c r="N170" s="56"/>
      <c r="O170" s="56"/>
      <c r="P170" s="56"/>
      <c r="Q170" s="56"/>
      <c r="R170" s="56"/>
      <c r="S170" s="56"/>
      <c r="T170" s="56"/>
      <c r="U170" s="56"/>
      <c r="V170" s="56"/>
      <c r="W170" s="56"/>
      <c r="X170" s="56"/>
      <c r="Y170" s="56"/>
      <c r="Z170" s="56"/>
    </row>
    <row r="171" spans="2:26" x14ac:dyDescent="0.25">
      <c r="B171" s="56"/>
      <c r="C171" s="56"/>
      <c r="D171" s="56"/>
      <c r="E171" s="56"/>
      <c r="F171" s="56"/>
      <c r="G171" s="56"/>
      <c r="H171" s="56"/>
      <c r="I171" s="56"/>
      <c r="J171" s="56"/>
      <c r="K171" s="56"/>
      <c r="L171" s="56"/>
      <c r="M171" s="56"/>
      <c r="N171" s="56"/>
      <c r="O171" s="56"/>
      <c r="P171" s="56"/>
      <c r="Q171" s="56"/>
      <c r="R171" s="56"/>
      <c r="S171" s="56"/>
      <c r="T171" s="56"/>
      <c r="U171" s="56"/>
      <c r="V171" s="56"/>
      <c r="W171" s="56"/>
      <c r="X171" s="56"/>
      <c r="Y171" s="56"/>
      <c r="Z171" s="56"/>
    </row>
    <row r="172" spans="2:26" x14ac:dyDescent="0.25">
      <c r="B172" s="56"/>
      <c r="C172" s="56"/>
      <c r="D172" s="56"/>
      <c r="E172" s="56"/>
      <c r="F172" s="56"/>
      <c r="G172" s="56"/>
      <c r="H172" s="56"/>
      <c r="I172" s="56"/>
      <c r="J172" s="56"/>
      <c r="K172" s="56"/>
      <c r="L172" s="56"/>
      <c r="M172" s="56"/>
      <c r="N172" s="56"/>
      <c r="O172" s="56"/>
      <c r="P172" s="56"/>
      <c r="Q172" s="56"/>
      <c r="R172" s="56"/>
      <c r="S172" s="56"/>
      <c r="T172" s="56"/>
      <c r="U172" s="56"/>
      <c r="V172" s="56"/>
      <c r="W172" s="56"/>
      <c r="X172" s="56"/>
      <c r="Y172" s="56"/>
      <c r="Z172" s="56"/>
    </row>
    <row r="173" spans="2:26" x14ac:dyDescent="0.25">
      <c r="B173" s="56"/>
      <c r="C173" s="56"/>
      <c r="D173" s="56"/>
      <c r="E173" s="56"/>
      <c r="F173" s="56"/>
      <c r="G173" s="56"/>
      <c r="H173" s="56"/>
      <c r="I173" s="56"/>
      <c r="J173" s="56"/>
      <c r="K173" s="56"/>
      <c r="L173" s="56"/>
      <c r="M173" s="56"/>
      <c r="N173" s="56"/>
      <c r="O173" s="56"/>
      <c r="P173" s="56"/>
      <c r="Q173" s="56"/>
      <c r="R173" s="56"/>
      <c r="S173" s="56"/>
      <c r="T173" s="56"/>
      <c r="U173" s="56"/>
      <c r="V173" s="56"/>
      <c r="W173" s="56"/>
      <c r="X173" s="56"/>
      <c r="Y173" s="56"/>
      <c r="Z173" s="56"/>
    </row>
    <row r="174" spans="2:26" x14ac:dyDescent="0.25">
      <c r="B174" s="56"/>
      <c r="C174" s="56"/>
      <c r="D174" s="56"/>
      <c r="E174" s="56"/>
      <c r="F174" s="56"/>
      <c r="G174" s="56"/>
      <c r="H174" s="56"/>
      <c r="I174" s="56"/>
      <c r="J174" s="56"/>
      <c r="K174" s="56"/>
      <c r="L174" s="56"/>
      <c r="M174" s="56"/>
      <c r="N174" s="56"/>
      <c r="O174" s="56"/>
      <c r="P174" s="56"/>
      <c r="Q174" s="56"/>
      <c r="R174" s="56"/>
      <c r="S174" s="56"/>
      <c r="T174" s="56"/>
      <c r="U174" s="56"/>
      <c r="V174" s="56"/>
      <c r="W174" s="56"/>
      <c r="X174" s="56"/>
      <c r="Y174" s="56"/>
      <c r="Z174" s="56"/>
    </row>
    <row r="175" spans="2:26" x14ac:dyDescent="0.25">
      <c r="B175" s="56"/>
      <c r="C175" s="56"/>
      <c r="D175" s="56"/>
      <c r="E175" s="56"/>
      <c r="F175" s="56"/>
      <c r="G175" s="56"/>
      <c r="H175" s="56"/>
      <c r="I175" s="56"/>
      <c r="J175" s="56"/>
      <c r="K175" s="56"/>
      <c r="L175" s="56"/>
      <c r="M175" s="56"/>
      <c r="N175" s="56"/>
      <c r="O175" s="56"/>
      <c r="P175" s="56"/>
      <c r="Q175" s="56"/>
      <c r="R175" s="56"/>
      <c r="S175" s="56"/>
      <c r="T175" s="56"/>
      <c r="U175" s="56"/>
      <c r="V175" s="56"/>
      <c r="W175" s="56"/>
      <c r="X175" s="56"/>
      <c r="Y175" s="56"/>
      <c r="Z175" s="56"/>
    </row>
    <row r="176" spans="2:26" x14ac:dyDescent="0.25">
      <c r="B176" s="56"/>
      <c r="C176" s="56"/>
      <c r="D176" s="56"/>
      <c r="E176" s="56"/>
      <c r="F176" s="56"/>
      <c r="G176" s="56"/>
      <c r="H176" s="56"/>
      <c r="I176" s="56"/>
      <c r="J176" s="56"/>
      <c r="K176" s="56"/>
      <c r="L176" s="56"/>
      <c r="M176" s="56"/>
      <c r="N176" s="56"/>
      <c r="O176" s="56"/>
      <c r="P176" s="56"/>
      <c r="Q176" s="56"/>
      <c r="R176" s="56"/>
      <c r="S176" s="56"/>
      <c r="T176" s="56"/>
      <c r="U176" s="56"/>
      <c r="V176" s="56"/>
      <c r="W176" s="56"/>
      <c r="X176" s="56"/>
      <c r="Y176" s="56"/>
      <c r="Z176" s="56"/>
    </row>
    <row r="177" spans="2:26" x14ac:dyDescent="0.25">
      <c r="B177" s="56"/>
      <c r="C177" s="56"/>
      <c r="D177" s="56"/>
      <c r="E177" s="56"/>
      <c r="F177" s="56"/>
      <c r="G177" s="56"/>
      <c r="H177" s="56"/>
      <c r="I177" s="56"/>
      <c r="J177" s="56"/>
      <c r="K177" s="56"/>
      <c r="L177" s="56"/>
      <c r="M177" s="56"/>
      <c r="N177" s="56"/>
      <c r="O177" s="56"/>
      <c r="P177" s="56"/>
      <c r="Q177" s="56"/>
      <c r="R177" s="56"/>
      <c r="S177" s="56"/>
      <c r="T177" s="56"/>
      <c r="U177" s="56"/>
      <c r="V177" s="56"/>
      <c r="W177" s="56"/>
      <c r="X177" s="56"/>
      <c r="Y177" s="56"/>
      <c r="Z177" s="56"/>
    </row>
    <row r="178" spans="2:26" x14ac:dyDescent="0.25">
      <c r="B178" s="56"/>
      <c r="C178" s="56"/>
      <c r="D178" s="56"/>
      <c r="E178" s="56"/>
      <c r="F178" s="56"/>
      <c r="G178" s="56"/>
      <c r="H178" s="56"/>
      <c r="I178" s="56"/>
      <c r="J178" s="56"/>
      <c r="K178" s="56"/>
      <c r="L178" s="56"/>
      <c r="M178" s="56"/>
      <c r="N178" s="56"/>
      <c r="O178" s="56"/>
      <c r="P178" s="56"/>
      <c r="Q178" s="56"/>
      <c r="R178" s="56"/>
      <c r="S178" s="56"/>
      <c r="T178" s="56"/>
      <c r="U178" s="56"/>
      <c r="V178" s="56"/>
      <c r="W178" s="56"/>
      <c r="X178" s="56"/>
      <c r="Y178" s="56"/>
      <c r="Z178" s="56"/>
    </row>
    <row r="179" spans="2:26" x14ac:dyDescent="0.25">
      <c r="B179" s="56"/>
      <c r="C179" s="56"/>
      <c r="D179" s="56"/>
      <c r="E179" s="56"/>
      <c r="F179" s="56"/>
      <c r="G179" s="56"/>
      <c r="H179" s="56"/>
      <c r="I179" s="56"/>
      <c r="J179" s="56"/>
      <c r="K179" s="56"/>
      <c r="L179" s="56"/>
      <c r="M179" s="56"/>
      <c r="N179" s="56"/>
      <c r="O179" s="56"/>
      <c r="P179" s="56"/>
      <c r="Q179" s="56"/>
      <c r="R179" s="56"/>
      <c r="S179" s="56"/>
      <c r="T179" s="56"/>
      <c r="U179" s="56"/>
      <c r="V179" s="56"/>
      <c r="W179" s="56"/>
      <c r="X179" s="56"/>
      <c r="Y179" s="56"/>
      <c r="Z179" s="56"/>
    </row>
    <row r="180" spans="2:26" x14ac:dyDescent="0.25">
      <c r="B180" s="56"/>
      <c r="C180" s="56"/>
      <c r="D180" s="56"/>
      <c r="E180" s="56"/>
      <c r="F180" s="56"/>
      <c r="G180" s="56"/>
      <c r="H180" s="56"/>
      <c r="I180" s="56"/>
      <c r="J180" s="56"/>
      <c r="K180" s="56"/>
      <c r="L180" s="56"/>
      <c r="M180" s="56"/>
      <c r="N180" s="56"/>
      <c r="O180" s="56"/>
      <c r="P180" s="56"/>
      <c r="Q180" s="56"/>
      <c r="R180" s="56"/>
      <c r="S180" s="56"/>
      <c r="T180" s="56"/>
      <c r="U180" s="56"/>
      <c r="V180" s="56"/>
      <c r="W180" s="56"/>
      <c r="X180" s="56"/>
      <c r="Y180" s="56"/>
      <c r="Z180" s="56"/>
    </row>
    <row r="181" spans="2:26" x14ac:dyDescent="0.25">
      <c r="B181" s="56"/>
      <c r="C181" s="56"/>
      <c r="D181" s="56"/>
      <c r="E181" s="56"/>
      <c r="F181" s="56"/>
      <c r="G181" s="56"/>
      <c r="H181" s="56"/>
      <c r="I181" s="56"/>
      <c r="J181" s="56"/>
      <c r="K181" s="56"/>
      <c r="L181" s="56"/>
      <c r="M181" s="56"/>
      <c r="N181" s="56"/>
      <c r="O181" s="56"/>
      <c r="P181" s="56"/>
      <c r="Q181" s="56"/>
      <c r="R181" s="56"/>
      <c r="S181" s="56"/>
      <c r="T181" s="56"/>
      <c r="U181" s="56"/>
      <c r="V181" s="56"/>
      <c r="W181" s="56"/>
      <c r="X181" s="56"/>
      <c r="Y181" s="56"/>
      <c r="Z181" s="56"/>
    </row>
    <row r="182" spans="2:26" x14ac:dyDescent="0.25">
      <c r="B182" s="56"/>
      <c r="C182" s="56"/>
      <c r="D182" s="56"/>
      <c r="E182" s="56"/>
      <c r="F182" s="56"/>
      <c r="G182" s="56"/>
      <c r="H182" s="56"/>
      <c r="I182" s="56"/>
      <c r="J182" s="56"/>
      <c r="K182" s="56"/>
      <c r="L182" s="56"/>
      <c r="M182" s="56"/>
      <c r="N182" s="56"/>
      <c r="O182" s="56"/>
      <c r="P182" s="56"/>
      <c r="Q182" s="56"/>
      <c r="R182" s="56"/>
      <c r="S182" s="56"/>
      <c r="T182" s="56"/>
      <c r="U182" s="56"/>
      <c r="V182" s="56"/>
      <c r="W182" s="56"/>
      <c r="X182" s="56"/>
      <c r="Y182" s="56"/>
      <c r="Z182" s="56"/>
    </row>
    <row r="183" spans="2:26" x14ac:dyDescent="0.25">
      <c r="B183" s="56"/>
      <c r="C183" s="56"/>
      <c r="D183" s="56"/>
      <c r="E183" s="56"/>
      <c r="F183" s="56"/>
      <c r="G183" s="56"/>
      <c r="H183" s="56"/>
      <c r="I183" s="56"/>
      <c r="J183" s="56"/>
      <c r="K183" s="56"/>
      <c r="L183" s="56"/>
      <c r="M183" s="56"/>
      <c r="N183" s="56"/>
      <c r="O183" s="56"/>
      <c r="P183" s="56"/>
      <c r="Q183" s="56"/>
      <c r="R183" s="56"/>
      <c r="S183" s="56"/>
      <c r="T183" s="56"/>
      <c r="U183" s="56"/>
      <c r="V183" s="56"/>
      <c r="W183" s="56"/>
      <c r="X183" s="56"/>
      <c r="Y183" s="56"/>
      <c r="Z183" s="56"/>
    </row>
    <row r="184" spans="2:26" x14ac:dyDescent="0.25">
      <c r="B184" s="56"/>
      <c r="C184" s="56"/>
      <c r="D184" s="56"/>
      <c r="E184" s="56"/>
      <c r="F184" s="56"/>
      <c r="G184" s="56"/>
      <c r="H184" s="56"/>
      <c r="I184" s="56"/>
      <c r="J184" s="56"/>
      <c r="K184" s="56"/>
      <c r="L184" s="56"/>
      <c r="M184" s="56"/>
      <c r="N184" s="56"/>
      <c r="O184" s="56"/>
      <c r="P184" s="56"/>
      <c r="Q184" s="56"/>
      <c r="R184" s="56"/>
      <c r="S184" s="56"/>
      <c r="T184" s="56"/>
      <c r="U184" s="56"/>
      <c r="V184" s="56"/>
      <c r="W184" s="56"/>
      <c r="X184" s="56"/>
      <c r="Y184" s="56"/>
      <c r="Z184" s="56"/>
    </row>
    <row r="185" spans="2:26" x14ac:dyDescent="0.25">
      <c r="B185" s="56"/>
      <c r="C185" s="56"/>
      <c r="D185" s="56"/>
      <c r="E185" s="56"/>
      <c r="F185" s="56"/>
      <c r="G185" s="56"/>
      <c r="H185" s="56"/>
      <c r="I185" s="56"/>
      <c r="J185" s="56"/>
      <c r="K185" s="56"/>
      <c r="L185" s="56"/>
      <c r="M185" s="56"/>
      <c r="N185" s="56"/>
      <c r="O185" s="56"/>
      <c r="P185" s="56"/>
      <c r="Q185" s="56"/>
      <c r="R185" s="56"/>
      <c r="S185" s="56"/>
      <c r="T185" s="56"/>
      <c r="U185" s="56"/>
      <c r="V185" s="56"/>
      <c r="W185" s="56"/>
      <c r="X185" s="56"/>
      <c r="Y185" s="56"/>
      <c r="Z185" s="56"/>
    </row>
    <row r="186" spans="2:26" x14ac:dyDescent="0.25">
      <c r="B186" s="56"/>
      <c r="C186" s="56"/>
      <c r="D186" s="56"/>
      <c r="E186" s="56"/>
      <c r="F186" s="56"/>
      <c r="G186" s="56"/>
      <c r="H186" s="56"/>
      <c r="I186" s="56"/>
      <c r="J186" s="56"/>
      <c r="K186" s="56"/>
      <c r="L186" s="56"/>
      <c r="M186" s="56"/>
      <c r="N186" s="56"/>
      <c r="O186" s="56"/>
      <c r="P186" s="56"/>
      <c r="Q186" s="56"/>
      <c r="R186" s="56"/>
      <c r="S186" s="56"/>
      <c r="T186" s="56"/>
      <c r="U186" s="56"/>
      <c r="V186" s="56"/>
      <c r="W186" s="56"/>
      <c r="X186" s="56"/>
      <c r="Y186" s="56"/>
      <c r="Z186" s="56"/>
    </row>
    <row r="187" spans="2:26" x14ac:dyDescent="0.25">
      <c r="B187" s="56"/>
      <c r="C187" s="56"/>
      <c r="D187" s="56"/>
      <c r="E187" s="56"/>
      <c r="F187" s="56"/>
      <c r="G187" s="56"/>
      <c r="H187" s="56"/>
      <c r="I187" s="56"/>
      <c r="J187" s="56"/>
      <c r="K187" s="56"/>
      <c r="L187" s="56"/>
      <c r="M187" s="56"/>
      <c r="N187" s="56"/>
      <c r="O187" s="56"/>
      <c r="P187" s="56"/>
      <c r="Q187" s="56"/>
      <c r="R187" s="56"/>
      <c r="S187" s="56"/>
      <c r="T187" s="56"/>
      <c r="U187" s="56"/>
      <c r="V187" s="56"/>
      <c r="W187" s="56"/>
      <c r="X187" s="56"/>
      <c r="Y187" s="56"/>
      <c r="Z187" s="56"/>
    </row>
    <row r="188" spans="2:26" x14ac:dyDescent="0.25">
      <c r="B188" s="56"/>
      <c r="C188" s="56"/>
      <c r="D188" s="56"/>
      <c r="E188" s="56"/>
      <c r="F188" s="56"/>
      <c r="G188" s="56"/>
      <c r="H188" s="56"/>
      <c r="I188" s="56"/>
      <c r="J188" s="56"/>
      <c r="K188" s="56"/>
      <c r="L188" s="56"/>
      <c r="M188" s="56"/>
      <c r="N188" s="56"/>
      <c r="O188" s="56"/>
      <c r="P188" s="56"/>
      <c r="Q188" s="56"/>
      <c r="R188" s="56"/>
      <c r="S188" s="56"/>
      <c r="T188" s="56"/>
      <c r="U188" s="56"/>
      <c r="V188" s="56"/>
      <c r="W188" s="56"/>
      <c r="X188" s="56"/>
      <c r="Y188" s="56"/>
      <c r="Z188" s="56"/>
    </row>
    <row r="189" spans="2:26" x14ac:dyDescent="0.25">
      <c r="B189" s="56"/>
      <c r="C189" s="56"/>
      <c r="D189" s="56"/>
      <c r="E189" s="56"/>
      <c r="F189" s="56"/>
      <c r="G189" s="56"/>
      <c r="H189" s="56"/>
      <c r="I189" s="56"/>
      <c r="J189" s="56"/>
      <c r="K189" s="56"/>
      <c r="L189" s="56"/>
      <c r="M189" s="56"/>
      <c r="N189" s="56"/>
      <c r="O189" s="56"/>
      <c r="P189" s="56"/>
      <c r="Q189" s="56"/>
      <c r="R189" s="56"/>
      <c r="S189" s="56"/>
      <c r="T189" s="56"/>
      <c r="U189" s="56"/>
      <c r="V189" s="56"/>
      <c r="W189" s="56"/>
      <c r="X189" s="56"/>
      <c r="Y189" s="56"/>
      <c r="Z189" s="56"/>
    </row>
    <row r="190" spans="2:26" x14ac:dyDescent="0.25">
      <c r="B190" s="56"/>
      <c r="C190" s="56"/>
      <c r="D190" s="56"/>
      <c r="E190" s="56"/>
      <c r="F190" s="56"/>
      <c r="G190" s="56"/>
      <c r="H190" s="56"/>
      <c r="I190" s="56"/>
      <c r="J190" s="56"/>
      <c r="K190" s="56"/>
      <c r="L190" s="56"/>
      <c r="M190" s="56"/>
      <c r="N190" s="56"/>
      <c r="O190" s="56"/>
      <c r="P190" s="56"/>
      <c r="Q190" s="56"/>
      <c r="R190" s="56"/>
      <c r="S190" s="56"/>
      <c r="T190" s="56"/>
      <c r="U190" s="56"/>
      <c r="V190" s="56"/>
      <c r="W190" s="56"/>
      <c r="X190" s="56"/>
      <c r="Y190" s="56"/>
      <c r="Z190" s="56"/>
    </row>
    <row r="191" spans="2:26" x14ac:dyDescent="0.25">
      <c r="B191" s="56"/>
      <c r="C191" s="56"/>
      <c r="D191" s="56"/>
      <c r="E191" s="56"/>
      <c r="F191" s="56"/>
      <c r="G191" s="56"/>
      <c r="H191" s="56"/>
      <c r="I191" s="56"/>
      <c r="J191" s="56"/>
      <c r="K191" s="56"/>
      <c r="L191" s="56"/>
      <c r="M191" s="56"/>
      <c r="N191" s="56"/>
      <c r="O191" s="56"/>
      <c r="P191" s="56"/>
      <c r="Q191" s="56"/>
      <c r="R191" s="56"/>
      <c r="S191" s="56"/>
      <c r="T191" s="56"/>
      <c r="U191" s="56"/>
      <c r="V191" s="56"/>
      <c r="W191" s="56"/>
      <c r="X191" s="56"/>
      <c r="Y191" s="56"/>
      <c r="Z191" s="56"/>
    </row>
    <row r="192" spans="2:26" x14ac:dyDescent="0.25">
      <c r="B192" s="56"/>
      <c r="C192" s="56"/>
      <c r="D192" s="56"/>
      <c r="E192" s="56"/>
      <c r="F192" s="56"/>
      <c r="G192" s="56"/>
      <c r="H192" s="56"/>
      <c r="I192" s="56"/>
      <c r="J192" s="56"/>
      <c r="K192" s="56"/>
      <c r="L192" s="56"/>
      <c r="M192" s="56"/>
      <c r="N192" s="56"/>
      <c r="O192" s="56"/>
      <c r="P192" s="56"/>
      <c r="Q192" s="56"/>
      <c r="R192" s="56"/>
      <c r="S192" s="56"/>
      <c r="T192" s="56"/>
      <c r="U192" s="56"/>
      <c r="V192" s="56"/>
      <c r="W192" s="56"/>
      <c r="X192" s="56"/>
      <c r="Y192" s="56"/>
      <c r="Z192" s="56"/>
    </row>
    <row r="193" spans="2:26" x14ac:dyDescent="0.25">
      <c r="B193" s="56"/>
      <c r="C193" s="56"/>
      <c r="D193" s="56"/>
      <c r="E193" s="56"/>
      <c r="F193" s="56"/>
      <c r="G193" s="56"/>
      <c r="H193" s="56"/>
      <c r="I193" s="56"/>
      <c r="J193" s="56"/>
      <c r="K193" s="56"/>
      <c r="L193" s="56"/>
      <c r="M193" s="56"/>
      <c r="N193" s="56"/>
      <c r="O193" s="56"/>
      <c r="P193" s="56"/>
      <c r="Q193" s="56"/>
      <c r="R193" s="56"/>
      <c r="S193" s="56"/>
      <c r="T193" s="56"/>
      <c r="U193" s="56"/>
      <c r="V193" s="56"/>
      <c r="W193" s="56"/>
      <c r="X193" s="56"/>
      <c r="Y193" s="56"/>
      <c r="Z193" s="56"/>
    </row>
    <row r="194" spans="2:26" x14ac:dyDescent="0.25">
      <c r="B194" s="56"/>
      <c r="C194" s="56"/>
      <c r="D194" s="56"/>
      <c r="E194" s="56"/>
      <c r="F194" s="56"/>
      <c r="G194" s="56"/>
      <c r="H194" s="56"/>
      <c r="I194" s="56"/>
      <c r="J194" s="56"/>
      <c r="K194" s="56"/>
      <c r="L194" s="56"/>
      <c r="M194" s="56"/>
      <c r="N194" s="56"/>
      <c r="O194" s="56"/>
      <c r="P194" s="56"/>
      <c r="Q194" s="56"/>
      <c r="R194" s="56"/>
      <c r="S194" s="56"/>
      <c r="T194" s="56"/>
      <c r="U194" s="56"/>
      <c r="V194" s="56"/>
      <c r="W194" s="56"/>
      <c r="X194" s="56"/>
      <c r="Y194" s="56"/>
      <c r="Z194" s="56"/>
    </row>
    <row r="195" spans="2:26" x14ac:dyDescent="0.25">
      <c r="B195" s="56"/>
      <c r="C195" s="56"/>
      <c r="D195" s="56"/>
      <c r="E195" s="56"/>
      <c r="F195" s="56"/>
      <c r="G195" s="56"/>
      <c r="H195" s="56"/>
      <c r="I195" s="56"/>
      <c r="J195" s="56"/>
      <c r="K195" s="56"/>
      <c r="L195" s="56"/>
      <c r="M195" s="56"/>
      <c r="N195" s="56"/>
      <c r="O195" s="56"/>
      <c r="P195" s="56"/>
      <c r="Q195" s="56"/>
      <c r="R195" s="56"/>
      <c r="S195" s="56"/>
      <c r="T195" s="56"/>
      <c r="U195" s="56"/>
      <c r="V195" s="56"/>
      <c r="W195" s="56"/>
      <c r="X195" s="56"/>
      <c r="Y195" s="56"/>
      <c r="Z195" s="56"/>
    </row>
    <row r="196" spans="2:26" x14ac:dyDescent="0.25">
      <c r="B196" s="56"/>
      <c r="C196" s="56"/>
      <c r="D196" s="56"/>
      <c r="E196" s="56"/>
      <c r="F196" s="56"/>
      <c r="G196" s="56"/>
      <c r="H196" s="56"/>
      <c r="I196" s="56"/>
      <c r="J196" s="56"/>
      <c r="K196" s="56"/>
      <c r="L196" s="56"/>
      <c r="M196" s="56"/>
      <c r="N196" s="56"/>
      <c r="O196" s="56"/>
      <c r="P196" s="56"/>
      <c r="Q196" s="56"/>
      <c r="R196" s="56"/>
      <c r="S196" s="56"/>
      <c r="T196" s="56"/>
      <c r="U196" s="56"/>
      <c r="V196" s="56"/>
      <c r="W196" s="56"/>
      <c r="X196" s="56"/>
      <c r="Y196" s="56"/>
      <c r="Z196" s="56"/>
    </row>
    <row r="197" spans="2:26" x14ac:dyDescent="0.25">
      <c r="B197" s="56"/>
      <c r="C197" s="56"/>
      <c r="D197" s="56"/>
      <c r="E197" s="56"/>
      <c r="F197" s="56"/>
      <c r="G197" s="56"/>
      <c r="H197" s="56"/>
      <c r="I197" s="56"/>
      <c r="J197" s="56"/>
      <c r="K197" s="56"/>
      <c r="L197" s="56"/>
      <c r="M197" s="56"/>
      <c r="N197" s="56"/>
      <c r="O197" s="56"/>
      <c r="P197" s="56"/>
      <c r="Q197" s="56"/>
      <c r="R197" s="56"/>
      <c r="S197" s="56"/>
      <c r="T197" s="56"/>
      <c r="U197" s="56"/>
      <c r="V197" s="56"/>
      <c r="W197" s="56"/>
      <c r="X197" s="56"/>
      <c r="Y197" s="56"/>
      <c r="Z197" s="56"/>
    </row>
    <row r="198" spans="2:26" x14ac:dyDescent="0.25">
      <c r="B198" s="56"/>
      <c r="C198" s="56"/>
      <c r="D198" s="56"/>
      <c r="E198" s="56"/>
      <c r="F198" s="56"/>
      <c r="G198" s="56"/>
      <c r="H198" s="56"/>
      <c r="I198" s="56"/>
      <c r="J198" s="56"/>
      <c r="K198" s="56"/>
      <c r="L198" s="56"/>
      <c r="M198" s="56"/>
      <c r="N198" s="56"/>
      <c r="O198" s="56"/>
      <c r="P198" s="56"/>
      <c r="Q198" s="56"/>
      <c r="R198" s="56"/>
      <c r="S198" s="56"/>
      <c r="T198" s="56"/>
      <c r="U198" s="56"/>
      <c r="V198" s="56"/>
      <c r="W198" s="56"/>
      <c r="X198" s="56"/>
      <c r="Y198" s="56"/>
      <c r="Z198" s="56"/>
    </row>
    <row r="199" spans="2:26" x14ac:dyDescent="0.25">
      <c r="B199" s="56"/>
      <c r="C199" s="56"/>
      <c r="D199" s="56"/>
      <c r="E199" s="56"/>
      <c r="F199" s="56"/>
      <c r="G199" s="56"/>
      <c r="H199" s="56"/>
      <c r="I199" s="56"/>
      <c r="J199" s="56"/>
      <c r="K199" s="56"/>
      <c r="L199" s="56"/>
      <c r="M199" s="56"/>
      <c r="N199" s="56"/>
      <c r="O199" s="56"/>
      <c r="P199" s="56"/>
      <c r="Q199" s="56"/>
      <c r="R199" s="56"/>
      <c r="S199" s="56"/>
      <c r="T199" s="56"/>
      <c r="U199" s="56"/>
      <c r="V199" s="56"/>
      <c r="W199" s="56"/>
      <c r="X199" s="56"/>
      <c r="Y199" s="56"/>
      <c r="Z199" s="56"/>
    </row>
    <row r="200" spans="2:26" x14ac:dyDescent="0.25">
      <c r="B200" s="56"/>
      <c r="C200" s="56"/>
      <c r="D200" s="56"/>
      <c r="E200" s="56"/>
      <c r="F200" s="56"/>
      <c r="G200" s="56"/>
      <c r="H200" s="56"/>
      <c r="I200" s="56"/>
      <c r="J200" s="56"/>
      <c r="K200" s="56"/>
      <c r="L200" s="56"/>
      <c r="M200" s="56"/>
      <c r="N200" s="56"/>
      <c r="O200" s="56"/>
      <c r="P200" s="56"/>
      <c r="Q200" s="56"/>
      <c r="R200" s="56"/>
      <c r="S200" s="56"/>
      <c r="T200" s="56"/>
      <c r="U200" s="56"/>
      <c r="V200" s="56"/>
      <c r="W200" s="56"/>
      <c r="X200" s="56"/>
      <c r="Y200" s="56"/>
      <c r="Z200" s="56"/>
    </row>
    <row r="201" spans="2:26" x14ac:dyDescent="0.25">
      <c r="B201" s="56"/>
      <c r="C201" s="56"/>
      <c r="D201" s="56"/>
      <c r="E201" s="56"/>
      <c r="F201" s="56"/>
      <c r="G201" s="56"/>
      <c r="H201" s="56"/>
      <c r="I201" s="56"/>
      <c r="J201" s="56"/>
      <c r="K201" s="56"/>
      <c r="L201" s="56"/>
      <c r="M201" s="56"/>
      <c r="N201" s="56"/>
      <c r="O201" s="56"/>
      <c r="P201" s="56"/>
      <c r="Q201" s="56"/>
      <c r="R201" s="56"/>
      <c r="S201" s="56"/>
      <c r="T201" s="56"/>
      <c r="U201" s="56"/>
      <c r="V201" s="56"/>
      <c r="W201" s="56"/>
      <c r="X201" s="56"/>
      <c r="Y201" s="56"/>
      <c r="Z201" s="56"/>
    </row>
    <row r="202" spans="2:26" x14ac:dyDescent="0.25">
      <c r="B202" s="56"/>
      <c r="C202" s="56"/>
      <c r="D202" s="56"/>
      <c r="E202" s="56"/>
      <c r="F202" s="56"/>
      <c r="G202" s="56"/>
      <c r="H202" s="56"/>
      <c r="I202" s="56"/>
      <c r="J202" s="56"/>
      <c r="K202" s="56"/>
      <c r="L202" s="56"/>
      <c r="M202" s="56"/>
      <c r="N202" s="56"/>
      <c r="O202" s="56"/>
      <c r="P202" s="56"/>
      <c r="Q202" s="56"/>
      <c r="R202" s="56"/>
      <c r="S202" s="56"/>
      <c r="T202" s="56"/>
      <c r="U202" s="56"/>
      <c r="V202" s="56"/>
      <c r="W202" s="56"/>
      <c r="X202" s="56"/>
      <c r="Y202" s="56"/>
      <c r="Z202" s="56"/>
    </row>
    <row r="203" spans="2:26" x14ac:dyDescent="0.25">
      <c r="B203" s="56"/>
      <c r="C203" s="56"/>
      <c r="D203" s="56"/>
      <c r="E203" s="56"/>
      <c r="F203" s="56"/>
      <c r="G203" s="56"/>
      <c r="H203" s="56"/>
      <c r="I203" s="56"/>
      <c r="J203" s="56"/>
      <c r="K203" s="56"/>
      <c r="L203" s="56"/>
      <c r="M203" s="56"/>
      <c r="N203" s="56"/>
      <c r="O203" s="56"/>
      <c r="P203" s="56"/>
      <c r="Q203" s="56"/>
      <c r="R203" s="56"/>
      <c r="S203" s="56"/>
      <c r="T203" s="56"/>
      <c r="U203" s="56"/>
      <c r="V203" s="56"/>
      <c r="W203" s="56"/>
      <c r="X203" s="56"/>
      <c r="Y203" s="56"/>
      <c r="Z203" s="56"/>
    </row>
    <row r="204" spans="2:26" x14ac:dyDescent="0.25">
      <c r="B204" s="56"/>
      <c r="C204" s="56"/>
      <c r="D204" s="56"/>
      <c r="E204" s="56"/>
      <c r="F204" s="56"/>
      <c r="G204" s="56"/>
      <c r="H204" s="56"/>
      <c r="I204" s="56"/>
      <c r="J204" s="56"/>
      <c r="K204" s="56"/>
      <c r="L204" s="56"/>
      <c r="M204" s="56"/>
      <c r="N204" s="56"/>
      <c r="O204" s="56"/>
      <c r="P204" s="56"/>
      <c r="Q204" s="56"/>
      <c r="R204" s="56"/>
      <c r="S204" s="56"/>
      <c r="T204" s="56"/>
      <c r="U204" s="56"/>
      <c r="V204" s="56"/>
      <c r="W204" s="56"/>
      <c r="X204" s="56"/>
      <c r="Y204" s="56"/>
      <c r="Z204" s="56"/>
    </row>
    <row r="205" spans="2:26" x14ac:dyDescent="0.25">
      <c r="B205" s="56"/>
      <c r="C205" s="56"/>
      <c r="D205" s="56"/>
      <c r="E205" s="56"/>
      <c r="F205" s="56"/>
      <c r="G205" s="56"/>
      <c r="H205" s="56"/>
      <c r="I205" s="56"/>
      <c r="J205" s="56"/>
      <c r="K205" s="56"/>
      <c r="L205" s="56"/>
      <c r="M205" s="56"/>
      <c r="N205" s="56"/>
      <c r="O205" s="56"/>
      <c r="P205" s="56"/>
      <c r="Q205" s="56"/>
      <c r="R205" s="56"/>
      <c r="S205" s="56"/>
      <c r="T205" s="56"/>
      <c r="U205" s="56"/>
      <c r="V205" s="56"/>
      <c r="W205" s="56"/>
      <c r="X205" s="56"/>
      <c r="Y205" s="56"/>
      <c r="Z205" s="56"/>
    </row>
    <row r="206" spans="2:26" x14ac:dyDescent="0.25">
      <c r="B206" s="56"/>
      <c r="C206" s="56"/>
      <c r="D206" s="56"/>
      <c r="E206" s="56"/>
      <c r="F206" s="56"/>
      <c r="G206" s="56"/>
      <c r="H206" s="56"/>
      <c r="I206" s="56"/>
      <c r="J206" s="56"/>
      <c r="K206" s="56"/>
      <c r="L206" s="56"/>
      <c r="M206" s="56"/>
      <c r="N206" s="56"/>
      <c r="O206" s="56"/>
      <c r="P206" s="56"/>
      <c r="Q206" s="56"/>
      <c r="R206" s="56"/>
      <c r="S206" s="56"/>
      <c r="T206" s="56"/>
      <c r="U206" s="56"/>
      <c r="V206" s="56"/>
      <c r="W206" s="56"/>
      <c r="X206" s="56"/>
      <c r="Y206" s="56"/>
      <c r="Z206" s="56"/>
    </row>
    <row r="207" spans="2:26" x14ac:dyDescent="0.25">
      <c r="B207" s="56"/>
      <c r="C207" s="56"/>
      <c r="D207" s="56"/>
      <c r="E207" s="56"/>
      <c r="F207" s="56"/>
      <c r="G207" s="56"/>
      <c r="H207" s="56"/>
      <c r="I207" s="56"/>
      <c r="J207" s="56"/>
      <c r="K207" s="56"/>
      <c r="L207" s="56"/>
      <c r="M207" s="56"/>
      <c r="N207" s="56"/>
      <c r="O207" s="56"/>
      <c r="P207" s="56"/>
      <c r="Q207" s="56"/>
      <c r="R207" s="56"/>
      <c r="S207" s="56"/>
      <c r="T207" s="56"/>
      <c r="U207" s="56"/>
      <c r="V207" s="56"/>
      <c r="W207" s="56"/>
      <c r="X207" s="56"/>
      <c r="Y207" s="56"/>
      <c r="Z207" s="56"/>
    </row>
    <row r="208" spans="2:26" x14ac:dyDescent="0.25">
      <c r="B208" s="56"/>
      <c r="C208" s="56"/>
      <c r="D208" s="56"/>
      <c r="E208" s="56"/>
      <c r="F208" s="56"/>
      <c r="G208" s="56"/>
      <c r="H208" s="56"/>
      <c r="I208" s="56"/>
      <c r="J208" s="56"/>
      <c r="K208" s="56"/>
      <c r="L208" s="56"/>
      <c r="M208" s="56"/>
      <c r="N208" s="56"/>
      <c r="O208" s="56"/>
      <c r="P208" s="56"/>
      <c r="Q208" s="56"/>
      <c r="R208" s="56"/>
      <c r="S208" s="56"/>
      <c r="T208" s="56"/>
      <c r="U208" s="56"/>
      <c r="V208" s="56"/>
      <c r="W208" s="56"/>
      <c r="X208" s="56"/>
      <c r="Y208" s="56"/>
      <c r="Z208" s="56"/>
    </row>
    <row r="209" spans="2:26" x14ac:dyDescent="0.25">
      <c r="B209" s="56"/>
      <c r="C209" s="56"/>
      <c r="D209" s="56"/>
      <c r="E209" s="56"/>
      <c r="F209" s="56"/>
      <c r="G209" s="56"/>
      <c r="H209" s="56"/>
      <c r="I209" s="56"/>
      <c r="J209" s="56"/>
      <c r="K209" s="56"/>
      <c r="L209" s="56"/>
      <c r="M209" s="56"/>
      <c r="N209" s="56"/>
      <c r="O209" s="56"/>
      <c r="P209" s="56"/>
      <c r="Q209" s="56"/>
      <c r="R209" s="56"/>
      <c r="S209" s="56"/>
      <c r="T209" s="56"/>
      <c r="U209" s="56"/>
      <c r="V209" s="56"/>
      <c r="W209" s="56"/>
      <c r="X209" s="56"/>
      <c r="Y209" s="56"/>
      <c r="Z209" s="56"/>
    </row>
    <row r="210" spans="2:26" x14ac:dyDescent="0.25">
      <c r="B210" s="56"/>
      <c r="C210" s="56"/>
      <c r="D210" s="56"/>
      <c r="E210" s="56"/>
      <c r="F210" s="56"/>
      <c r="G210" s="56"/>
      <c r="H210" s="56"/>
      <c r="I210" s="56"/>
      <c r="J210" s="56"/>
      <c r="K210" s="56"/>
      <c r="L210" s="56"/>
      <c r="M210" s="56"/>
      <c r="N210" s="56"/>
      <c r="O210" s="56"/>
      <c r="P210" s="56"/>
      <c r="Q210" s="56"/>
      <c r="R210" s="56"/>
      <c r="S210" s="56"/>
      <c r="T210" s="56"/>
      <c r="U210" s="56"/>
      <c r="V210" s="56"/>
      <c r="W210" s="56"/>
      <c r="X210" s="56"/>
      <c r="Y210" s="56"/>
      <c r="Z210" s="56"/>
    </row>
    <row r="211" spans="2:26" x14ac:dyDescent="0.25">
      <c r="B211" s="56"/>
      <c r="C211" s="56"/>
      <c r="D211" s="56"/>
      <c r="E211" s="56"/>
      <c r="F211" s="56"/>
      <c r="G211" s="56"/>
      <c r="H211" s="56"/>
      <c r="I211" s="56"/>
      <c r="J211" s="56"/>
      <c r="K211" s="56"/>
      <c r="L211" s="56"/>
      <c r="M211" s="56"/>
      <c r="N211" s="56"/>
      <c r="O211" s="56"/>
      <c r="P211" s="56"/>
      <c r="Q211" s="56"/>
      <c r="R211" s="56"/>
      <c r="S211" s="56"/>
      <c r="T211" s="56"/>
      <c r="U211" s="56"/>
      <c r="V211" s="56"/>
      <c r="W211" s="56"/>
      <c r="X211" s="56"/>
      <c r="Y211" s="56"/>
      <c r="Z211" s="56"/>
    </row>
    <row r="212" spans="2:26" x14ac:dyDescent="0.25">
      <c r="B212" s="56"/>
      <c r="C212" s="56"/>
      <c r="D212" s="56"/>
      <c r="E212" s="56"/>
      <c r="F212" s="56"/>
      <c r="G212" s="56"/>
      <c r="H212" s="56"/>
      <c r="I212" s="56"/>
      <c r="J212" s="56"/>
      <c r="K212" s="56"/>
      <c r="L212" s="56"/>
      <c r="M212" s="56"/>
      <c r="N212" s="56"/>
      <c r="O212" s="56"/>
      <c r="P212" s="56"/>
      <c r="Q212" s="56"/>
      <c r="R212" s="56"/>
      <c r="S212" s="56"/>
      <c r="T212" s="56"/>
      <c r="U212" s="56"/>
      <c r="V212" s="56"/>
      <c r="W212" s="56"/>
      <c r="X212" s="56"/>
      <c r="Y212" s="56"/>
      <c r="Z212" s="56"/>
    </row>
    <row r="213" spans="2:26" x14ac:dyDescent="0.25">
      <c r="B213" s="56"/>
      <c r="C213" s="56"/>
      <c r="D213" s="56"/>
      <c r="E213" s="56"/>
      <c r="F213" s="56"/>
      <c r="G213" s="56"/>
      <c r="H213" s="56"/>
      <c r="I213" s="56"/>
      <c r="J213" s="56"/>
      <c r="K213" s="56"/>
      <c r="L213" s="56"/>
      <c r="M213" s="56"/>
      <c r="N213" s="56"/>
      <c r="O213" s="56"/>
      <c r="P213" s="56"/>
      <c r="Q213" s="56"/>
      <c r="R213" s="56"/>
      <c r="S213" s="56"/>
      <c r="T213" s="56"/>
      <c r="U213" s="56"/>
      <c r="V213" s="56"/>
      <c r="W213" s="56"/>
      <c r="X213" s="56"/>
      <c r="Y213" s="56"/>
      <c r="Z213" s="56"/>
    </row>
    <row r="214" spans="2:26" x14ac:dyDescent="0.25">
      <c r="B214" s="56"/>
      <c r="C214" s="56"/>
      <c r="D214" s="56"/>
      <c r="E214" s="56"/>
      <c r="F214" s="56"/>
      <c r="G214" s="56"/>
      <c r="H214" s="56"/>
      <c r="I214" s="56"/>
      <c r="J214" s="56"/>
      <c r="K214" s="56"/>
      <c r="L214" s="56"/>
      <c r="M214" s="56"/>
      <c r="N214" s="56"/>
      <c r="O214" s="56"/>
      <c r="P214" s="56"/>
      <c r="Q214" s="56"/>
      <c r="R214" s="56"/>
      <c r="S214" s="56"/>
      <c r="T214" s="56"/>
      <c r="U214" s="56"/>
      <c r="V214" s="56"/>
      <c r="W214" s="56"/>
      <c r="X214" s="56"/>
      <c r="Y214" s="56"/>
      <c r="Z214" s="56"/>
    </row>
    <row r="215" spans="2:26" x14ac:dyDescent="0.25">
      <c r="B215" s="56"/>
      <c r="C215" s="56"/>
      <c r="D215" s="56"/>
      <c r="E215" s="56"/>
      <c r="F215" s="56"/>
      <c r="G215" s="56"/>
      <c r="H215" s="56"/>
      <c r="I215" s="56"/>
      <c r="J215" s="56"/>
      <c r="K215" s="56"/>
      <c r="L215" s="56"/>
      <c r="M215" s="56"/>
      <c r="N215" s="56"/>
      <c r="O215" s="56"/>
      <c r="P215" s="56"/>
      <c r="Q215" s="56"/>
      <c r="R215" s="56"/>
      <c r="S215" s="56"/>
      <c r="T215" s="56"/>
      <c r="U215" s="56"/>
      <c r="V215" s="56"/>
      <c r="W215" s="56"/>
      <c r="X215" s="56"/>
      <c r="Y215" s="56"/>
      <c r="Z215" s="56"/>
    </row>
    <row r="216" spans="2:26" x14ac:dyDescent="0.25">
      <c r="B216" s="56"/>
      <c r="C216" s="56"/>
      <c r="D216" s="56"/>
      <c r="E216" s="56"/>
      <c r="F216" s="56"/>
      <c r="G216" s="56"/>
      <c r="H216" s="56"/>
      <c r="I216" s="56"/>
      <c r="J216" s="56"/>
      <c r="K216" s="56"/>
      <c r="L216" s="56"/>
      <c r="M216" s="56"/>
      <c r="N216" s="56"/>
      <c r="O216" s="56"/>
      <c r="P216" s="56"/>
      <c r="Q216" s="56"/>
      <c r="R216" s="56"/>
      <c r="S216" s="56"/>
      <c r="T216" s="56"/>
      <c r="U216" s="56"/>
      <c r="V216" s="56"/>
      <c r="W216" s="56"/>
      <c r="X216" s="56"/>
      <c r="Y216" s="56"/>
      <c r="Z216" s="56"/>
    </row>
    <row r="217" spans="2:26" x14ac:dyDescent="0.25">
      <c r="B217" s="56"/>
      <c r="C217" s="56"/>
      <c r="D217" s="56"/>
      <c r="E217" s="56"/>
      <c r="F217" s="56"/>
      <c r="G217" s="56"/>
      <c r="H217" s="56"/>
      <c r="I217" s="56"/>
      <c r="J217" s="56"/>
      <c r="K217" s="56"/>
      <c r="L217" s="56"/>
      <c r="M217" s="56"/>
      <c r="N217" s="56"/>
      <c r="O217" s="56"/>
      <c r="P217" s="56"/>
      <c r="Q217" s="56"/>
      <c r="R217" s="56"/>
      <c r="S217" s="56"/>
      <c r="T217" s="56"/>
      <c r="U217" s="56"/>
      <c r="V217" s="56"/>
      <c r="W217" s="56"/>
      <c r="X217" s="56"/>
      <c r="Y217" s="56"/>
      <c r="Z217" s="56"/>
    </row>
    <row r="218" spans="2:26" x14ac:dyDescent="0.25">
      <c r="B218" s="56"/>
      <c r="C218" s="56"/>
      <c r="D218" s="56"/>
      <c r="E218" s="56"/>
      <c r="F218" s="56"/>
      <c r="G218" s="56"/>
      <c r="H218" s="56"/>
      <c r="I218" s="56"/>
      <c r="J218" s="56"/>
      <c r="K218" s="56"/>
      <c r="L218" s="56"/>
      <c r="M218" s="56"/>
      <c r="N218" s="56"/>
      <c r="O218" s="56"/>
      <c r="P218" s="56"/>
      <c r="Q218" s="56"/>
      <c r="R218" s="56"/>
      <c r="S218" s="56"/>
      <c r="T218" s="56"/>
      <c r="U218" s="56"/>
      <c r="V218" s="56"/>
      <c r="W218" s="56"/>
      <c r="X218" s="56"/>
      <c r="Y218" s="56"/>
      <c r="Z218" s="56"/>
    </row>
    <row r="219" spans="2:26" x14ac:dyDescent="0.25">
      <c r="B219" s="56"/>
      <c r="C219" s="56"/>
      <c r="D219" s="56"/>
      <c r="E219" s="56"/>
      <c r="F219" s="56"/>
      <c r="G219" s="56"/>
      <c r="H219" s="56"/>
      <c r="I219" s="56"/>
      <c r="J219" s="56"/>
      <c r="K219" s="56"/>
      <c r="L219" s="56"/>
      <c r="M219" s="56"/>
      <c r="N219" s="56"/>
      <c r="O219" s="56"/>
      <c r="P219" s="56"/>
      <c r="Q219" s="56"/>
      <c r="R219" s="56"/>
      <c r="S219" s="56"/>
      <c r="T219" s="56"/>
      <c r="U219" s="56"/>
      <c r="V219" s="56"/>
      <c r="W219" s="56"/>
      <c r="X219" s="56"/>
      <c r="Y219" s="56"/>
      <c r="Z219" s="56"/>
    </row>
    <row r="220" spans="2:26" x14ac:dyDescent="0.25">
      <c r="B220" s="56"/>
      <c r="C220" s="56"/>
      <c r="D220" s="56"/>
      <c r="E220" s="56"/>
      <c r="F220" s="56"/>
      <c r="G220" s="56"/>
      <c r="H220" s="56"/>
      <c r="I220" s="56"/>
      <c r="J220" s="56"/>
      <c r="K220" s="56"/>
      <c r="L220" s="56"/>
      <c r="M220" s="56"/>
      <c r="N220" s="56"/>
      <c r="O220" s="56"/>
      <c r="P220" s="56"/>
      <c r="Q220" s="56"/>
      <c r="R220" s="56"/>
      <c r="S220" s="56"/>
      <c r="T220" s="56"/>
      <c r="U220" s="56"/>
      <c r="V220" s="56"/>
      <c r="W220" s="56"/>
      <c r="X220" s="56"/>
      <c r="Y220" s="56"/>
      <c r="Z220" s="56"/>
    </row>
    <row r="221" spans="2:26" x14ac:dyDescent="0.25">
      <c r="B221" s="56"/>
      <c r="C221" s="56"/>
      <c r="D221" s="56"/>
      <c r="E221" s="56"/>
      <c r="F221" s="56"/>
      <c r="G221" s="56"/>
      <c r="H221" s="56"/>
      <c r="I221" s="56"/>
      <c r="J221" s="56"/>
      <c r="K221" s="56"/>
      <c r="L221" s="56"/>
      <c r="M221" s="56"/>
      <c r="N221" s="56"/>
      <c r="O221" s="56"/>
      <c r="P221" s="56"/>
      <c r="Q221" s="56"/>
      <c r="R221" s="56"/>
      <c r="S221" s="56"/>
      <c r="T221" s="56"/>
      <c r="U221" s="56"/>
      <c r="V221" s="56"/>
      <c r="W221" s="56"/>
      <c r="X221" s="56"/>
      <c r="Y221" s="56"/>
      <c r="Z221" s="56"/>
    </row>
    <row r="222" spans="2:26" x14ac:dyDescent="0.25">
      <c r="B222" s="56"/>
      <c r="C222" s="56"/>
      <c r="D222" s="56"/>
      <c r="E222" s="56"/>
      <c r="F222" s="56"/>
      <c r="G222" s="56"/>
      <c r="H222" s="56"/>
      <c r="I222" s="56"/>
      <c r="J222" s="56"/>
      <c r="K222" s="56"/>
      <c r="L222" s="56"/>
      <c r="M222" s="56"/>
      <c r="N222" s="56"/>
      <c r="O222" s="56"/>
      <c r="P222" s="56"/>
      <c r="Q222" s="56"/>
      <c r="R222" s="56"/>
      <c r="S222" s="56"/>
      <c r="T222" s="56"/>
      <c r="U222" s="56"/>
      <c r="V222" s="56"/>
      <c r="W222" s="56"/>
      <c r="X222" s="56"/>
      <c r="Y222" s="56"/>
      <c r="Z222" s="56"/>
    </row>
    <row r="223" spans="2:26" x14ac:dyDescent="0.25">
      <c r="B223" s="56"/>
      <c r="C223" s="56"/>
      <c r="D223" s="56"/>
      <c r="E223" s="56"/>
      <c r="F223" s="56"/>
      <c r="G223" s="56"/>
      <c r="H223" s="56"/>
      <c r="I223" s="56"/>
      <c r="J223" s="56"/>
      <c r="K223" s="56"/>
      <c r="L223" s="56"/>
      <c r="M223" s="56"/>
      <c r="N223" s="56"/>
      <c r="O223" s="56"/>
      <c r="P223" s="56"/>
      <c r="Q223" s="56"/>
      <c r="R223" s="56"/>
      <c r="S223" s="56"/>
      <c r="T223" s="56"/>
      <c r="U223" s="56"/>
      <c r="V223" s="56"/>
      <c r="W223" s="56"/>
      <c r="X223" s="56"/>
      <c r="Y223" s="56"/>
      <c r="Z223" s="56"/>
    </row>
    <row r="224" spans="2:26" x14ac:dyDescent="0.25">
      <c r="B224" s="56"/>
      <c r="C224" s="56"/>
      <c r="D224" s="56"/>
      <c r="E224" s="56"/>
      <c r="F224" s="56"/>
      <c r="G224" s="56"/>
      <c r="H224" s="56"/>
      <c r="I224" s="56"/>
      <c r="J224" s="56"/>
      <c r="K224" s="56"/>
      <c r="L224" s="56"/>
      <c r="M224" s="56"/>
      <c r="N224" s="56"/>
      <c r="O224" s="56"/>
      <c r="P224" s="56"/>
      <c r="Q224" s="56"/>
      <c r="R224" s="56"/>
      <c r="S224" s="56"/>
      <c r="T224" s="56"/>
      <c r="U224" s="56"/>
      <c r="V224" s="56"/>
      <c r="W224" s="56"/>
      <c r="X224" s="56"/>
      <c r="Y224" s="56"/>
      <c r="Z224" s="56"/>
    </row>
    <row r="225" spans="2:26" x14ac:dyDescent="0.25">
      <c r="B225" s="56"/>
      <c r="C225" s="56"/>
      <c r="D225" s="56"/>
      <c r="E225" s="56"/>
      <c r="F225" s="56"/>
      <c r="G225" s="56"/>
      <c r="H225" s="56"/>
      <c r="I225" s="56"/>
      <c r="J225" s="56"/>
      <c r="K225" s="56"/>
      <c r="L225" s="56"/>
      <c r="M225" s="56"/>
      <c r="N225" s="56"/>
      <c r="O225" s="56"/>
      <c r="P225" s="56"/>
      <c r="Q225" s="56"/>
      <c r="R225" s="56"/>
      <c r="S225" s="56"/>
      <c r="T225" s="56"/>
      <c r="U225" s="56"/>
      <c r="V225" s="56"/>
      <c r="W225" s="56"/>
      <c r="X225" s="56"/>
      <c r="Y225" s="56"/>
      <c r="Z225" s="56"/>
    </row>
    <row r="226" spans="2:26" x14ac:dyDescent="0.25">
      <c r="B226" s="56"/>
      <c r="C226" s="56"/>
      <c r="D226" s="56"/>
      <c r="E226" s="56"/>
      <c r="F226" s="56"/>
      <c r="G226" s="56"/>
      <c r="H226" s="56"/>
      <c r="I226" s="56"/>
      <c r="J226" s="56"/>
      <c r="K226" s="56"/>
      <c r="L226" s="56"/>
      <c r="M226" s="56"/>
      <c r="N226" s="56"/>
      <c r="O226" s="56"/>
      <c r="P226" s="56"/>
      <c r="Q226" s="56"/>
      <c r="R226" s="56"/>
      <c r="S226" s="56"/>
      <c r="T226" s="56"/>
      <c r="U226" s="56"/>
      <c r="V226" s="56"/>
      <c r="W226" s="56"/>
      <c r="X226" s="56"/>
      <c r="Y226" s="56"/>
      <c r="Z226" s="56"/>
    </row>
    <row r="227" spans="2:26" x14ac:dyDescent="0.25">
      <c r="B227" s="56"/>
      <c r="C227" s="56"/>
      <c r="D227" s="56"/>
      <c r="E227" s="56"/>
      <c r="F227" s="56"/>
      <c r="G227" s="56"/>
      <c r="H227" s="56"/>
      <c r="I227" s="56"/>
      <c r="J227" s="56"/>
      <c r="K227" s="56"/>
      <c r="L227" s="56"/>
      <c r="M227" s="56"/>
      <c r="N227" s="56"/>
      <c r="O227" s="56"/>
      <c r="P227" s="56"/>
      <c r="Q227" s="56"/>
      <c r="R227" s="56"/>
      <c r="S227" s="56"/>
      <c r="T227" s="56"/>
      <c r="U227" s="56"/>
      <c r="V227" s="56"/>
      <c r="W227" s="56"/>
      <c r="X227" s="56"/>
      <c r="Y227" s="56"/>
      <c r="Z227" s="56"/>
    </row>
    <row r="228" spans="2:26" x14ac:dyDescent="0.25">
      <c r="B228" s="56"/>
      <c r="C228" s="56"/>
      <c r="D228" s="56"/>
      <c r="E228" s="56"/>
      <c r="F228" s="56"/>
      <c r="G228" s="56"/>
      <c r="H228" s="56"/>
      <c r="I228" s="56"/>
      <c r="J228" s="56"/>
      <c r="K228" s="56"/>
      <c r="L228" s="56"/>
      <c r="M228" s="56"/>
      <c r="N228" s="56"/>
      <c r="O228" s="56"/>
      <c r="P228" s="56"/>
      <c r="Q228" s="56"/>
      <c r="R228" s="56"/>
      <c r="S228" s="56"/>
      <c r="T228" s="56"/>
      <c r="U228" s="56"/>
      <c r="V228" s="56"/>
      <c r="W228" s="56"/>
      <c r="X228" s="56"/>
      <c r="Y228" s="56"/>
      <c r="Z228" s="56"/>
    </row>
    <row r="229" spans="2:26" x14ac:dyDescent="0.25">
      <c r="B229" s="56"/>
      <c r="C229" s="56"/>
      <c r="D229" s="56"/>
      <c r="E229" s="56"/>
      <c r="F229" s="56"/>
      <c r="G229" s="56"/>
      <c r="H229" s="56"/>
      <c r="I229" s="56"/>
      <c r="J229" s="56"/>
      <c r="K229" s="56"/>
      <c r="L229" s="56"/>
      <c r="M229" s="56"/>
      <c r="N229" s="56"/>
      <c r="O229" s="56"/>
      <c r="P229" s="56"/>
      <c r="Q229" s="56"/>
      <c r="R229" s="56"/>
      <c r="S229" s="56"/>
      <c r="T229" s="56"/>
      <c r="U229" s="56"/>
      <c r="V229" s="56"/>
      <c r="W229" s="56"/>
      <c r="X229" s="56"/>
      <c r="Y229" s="56"/>
      <c r="Z229" s="56"/>
    </row>
    <row r="230" spans="2:26" x14ac:dyDescent="0.25">
      <c r="B230" s="56"/>
      <c r="C230" s="56"/>
      <c r="D230" s="56"/>
      <c r="E230" s="56"/>
      <c r="F230" s="56"/>
      <c r="G230" s="56"/>
      <c r="H230" s="56"/>
      <c r="I230" s="56"/>
      <c r="J230" s="56"/>
      <c r="K230" s="56"/>
      <c r="L230" s="56"/>
      <c r="M230" s="56"/>
      <c r="N230" s="56"/>
      <c r="O230" s="56"/>
      <c r="P230" s="56"/>
      <c r="Q230" s="56"/>
      <c r="R230" s="56"/>
      <c r="S230" s="56"/>
      <c r="T230" s="56"/>
      <c r="U230" s="56"/>
      <c r="V230" s="56"/>
      <c r="W230" s="56"/>
      <c r="X230" s="56"/>
      <c r="Y230" s="56"/>
      <c r="Z230" s="56"/>
    </row>
    <row r="231" spans="2:26" x14ac:dyDescent="0.25">
      <c r="B231" s="56"/>
      <c r="C231" s="56"/>
      <c r="D231" s="56"/>
      <c r="E231" s="56"/>
      <c r="F231" s="56"/>
      <c r="G231" s="56"/>
      <c r="H231" s="56"/>
      <c r="I231" s="56"/>
      <c r="J231" s="56"/>
      <c r="K231" s="56"/>
      <c r="L231" s="56"/>
      <c r="M231" s="56"/>
      <c r="N231" s="56"/>
      <c r="O231" s="56"/>
      <c r="P231" s="56"/>
      <c r="Q231" s="56"/>
      <c r="R231" s="56"/>
      <c r="S231" s="56"/>
      <c r="T231" s="56"/>
      <c r="U231" s="56"/>
      <c r="V231" s="56"/>
      <c r="W231" s="56"/>
      <c r="X231" s="56"/>
      <c r="Y231" s="56"/>
      <c r="Z231" s="56"/>
    </row>
    <row r="232" spans="2:26" x14ac:dyDescent="0.25">
      <c r="B232" s="56"/>
      <c r="C232" s="56"/>
      <c r="D232" s="56"/>
      <c r="E232" s="56"/>
      <c r="F232" s="56"/>
      <c r="G232" s="56"/>
      <c r="H232" s="56"/>
      <c r="I232" s="56"/>
      <c r="J232" s="56"/>
      <c r="K232" s="56"/>
      <c r="L232" s="56"/>
      <c r="M232" s="56"/>
      <c r="N232" s="56"/>
      <c r="O232" s="56"/>
      <c r="P232" s="56"/>
      <c r="Q232" s="56"/>
      <c r="R232" s="56"/>
      <c r="S232" s="56"/>
      <c r="T232" s="56"/>
      <c r="U232" s="56"/>
      <c r="V232" s="56"/>
      <c r="W232" s="56"/>
      <c r="X232" s="56"/>
      <c r="Y232" s="56"/>
      <c r="Z232" s="56"/>
    </row>
    <row r="233" spans="2:26" x14ac:dyDescent="0.25">
      <c r="B233" s="56"/>
      <c r="C233" s="56"/>
      <c r="D233" s="56"/>
      <c r="E233" s="56"/>
      <c r="F233" s="56"/>
      <c r="G233" s="56"/>
      <c r="H233" s="56"/>
      <c r="I233" s="56"/>
      <c r="J233" s="56"/>
      <c r="K233" s="56"/>
      <c r="L233" s="56"/>
      <c r="M233" s="56"/>
      <c r="N233" s="56"/>
      <c r="O233" s="56"/>
      <c r="P233" s="56"/>
      <c r="Q233" s="56"/>
      <c r="R233" s="56"/>
      <c r="S233" s="56"/>
      <c r="T233" s="56"/>
      <c r="U233" s="56"/>
      <c r="V233" s="56"/>
      <c r="W233" s="56"/>
      <c r="X233" s="56"/>
      <c r="Y233" s="56"/>
      <c r="Z233" s="56"/>
    </row>
    <row r="234" spans="2:26" x14ac:dyDescent="0.25">
      <c r="B234" s="56"/>
      <c r="C234" s="56"/>
      <c r="D234" s="56"/>
      <c r="E234" s="56"/>
      <c r="F234" s="56"/>
      <c r="G234" s="56"/>
      <c r="H234" s="56"/>
      <c r="I234" s="56"/>
      <c r="J234" s="56"/>
      <c r="K234" s="56"/>
      <c r="L234" s="56"/>
      <c r="M234" s="56"/>
      <c r="N234" s="56"/>
      <c r="O234" s="56"/>
      <c r="P234" s="56"/>
      <c r="Q234" s="56"/>
      <c r="R234" s="56"/>
      <c r="S234" s="56"/>
      <c r="T234" s="56"/>
      <c r="U234" s="56"/>
      <c r="V234" s="56"/>
      <c r="W234" s="56"/>
      <c r="X234" s="56"/>
      <c r="Y234" s="56"/>
      <c r="Z234" s="56"/>
    </row>
    <row r="235" spans="2:26" x14ac:dyDescent="0.25">
      <c r="B235" s="56"/>
      <c r="C235" s="56"/>
      <c r="D235" s="56"/>
      <c r="E235" s="56"/>
      <c r="F235" s="56"/>
      <c r="G235" s="56"/>
      <c r="H235" s="56"/>
      <c r="I235" s="56"/>
      <c r="J235" s="56"/>
      <c r="K235" s="56"/>
      <c r="L235" s="56"/>
      <c r="M235" s="56"/>
      <c r="N235" s="56"/>
      <c r="O235" s="56"/>
      <c r="P235" s="56"/>
      <c r="Q235" s="56"/>
      <c r="R235" s="56"/>
      <c r="S235" s="56"/>
      <c r="T235" s="56"/>
      <c r="U235" s="56"/>
      <c r="V235" s="56"/>
      <c r="W235" s="56"/>
      <c r="X235" s="56"/>
      <c r="Y235" s="56"/>
      <c r="Z235" s="56"/>
    </row>
    <row r="236" spans="2:26" x14ac:dyDescent="0.25">
      <c r="B236" s="56"/>
      <c r="C236" s="56"/>
      <c r="D236" s="56"/>
      <c r="E236" s="56"/>
      <c r="F236" s="56"/>
      <c r="G236" s="56"/>
      <c r="H236" s="56"/>
      <c r="I236" s="56"/>
      <c r="J236" s="56"/>
      <c r="K236" s="56"/>
      <c r="L236" s="56"/>
      <c r="M236" s="56"/>
      <c r="N236" s="56"/>
      <c r="O236" s="56"/>
      <c r="P236" s="56"/>
      <c r="Q236" s="56"/>
      <c r="R236" s="56"/>
      <c r="S236" s="56"/>
      <c r="T236" s="56"/>
      <c r="U236" s="56"/>
      <c r="V236" s="56"/>
      <c r="W236" s="56"/>
      <c r="X236" s="56"/>
      <c r="Y236" s="56"/>
      <c r="Z236" s="56"/>
    </row>
    <row r="237" spans="2:26" x14ac:dyDescent="0.25">
      <c r="B237" s="56"/>
      <c r="C237" s="56"/>
      <c r="D237" s="56"/>
      <c r="E237" s="56"/>
      <c r="F237" s="56"/>
      <c r="G237" s="56"/>
      <c r="H237" s="56"/>
      <c r="I237" s="56"/>
      <c r="J237" s="56"/>
      <c r="K237" s="56"/>
      <c r="L237" s="56"/>
      <c r="M237" s="56"/>
      <c r="N237" s="56"/>
      <c r="O237" s="56"/>
      <c r="P237" s="56"/>
      <c r="Q237" s="56"/>
      <c r="R237" s="56"/>
      <c r="S237" s="56"/>
      <c r="T237" s="56"/>
      <c r="U237" s="56"/>
      <c r="V237" s="56"/>
      <c r="W237" s="56"/>
      <c r="X237" s="56"/>
      <c r="Y237" s="56"/>
      <c r="Z237" s="56"/>
    </row>
    <row r="238" spans="2:26" x14ac:dyDescent="0.25">
      <c r="B238" s="56"/>
      <c r="C238" s="56"/>
      <c r="D238" s="56"/>
      <c r="E238" s="56"/>
      <c r="F238" s="56"/>
      <c r="G238" s="56"/>
      <c r="H238" s="56"/>
      <c r="I238" s="56"/>
      <c r="J238" s="56"/>
      <c r="K238" s="56"/>
      <c r="L238" s="56"/>
      <c r="M238" s="56"/>
      <c r="N238" s="56"/>
      <c r="O238" s="56"/>
      <c r="P238" s="56"/>
      <c r="Q238" s="56"/>
      <c r="R238" s="56"/>
      <c r="S238" s="56"/>
      <c r="T238" s="56"/>
      <c r="U238" s="56"/>
      <c r="V238" s="56"/>
      <c r="W238" s="56"/>
      <c r="X238" s="56"/>
      <c r="Y238" s="56"/>
      <c r="Z238" s="56"/>
    </row>
    <row r="239" spans="2:26" x14ac:dyDescent="0.25">
      <c r="B239" s="56"/>
      <c r="C239" s="56"/>
      <c r="D239" s="56"/>
      <c r="E239" s="56"/>
      <c r="F239" s="56"/>
      <c r="G239" s="56"/>
      <c r="H239" s="56"/>
      <c r="I239" s="56"/>
      <c r="J239" s="56"/>
      <c r="K239" s="56"/>
      <c r="L239" s="56"/>
      <c r="M239" s="56"/>
      <c r="N239" s="56"/>
      <c r="O239" s="56"/>
      <c r="P239" s="56"/>
      <c r="Q239" s="56"/>
      <c r="R239" s="56"/>
      <c r="S239" s="56"/>
      <c r="T239" s="56"/>
      <c r="U239" s="56"/>
      <c r="V239" s="56"/>
      <c r="W239" s="56"/>
      <c r="X239" s="56"/>
      <c r="Y239" s="56"/>
      <c r="Z239" s="56"/>
    </row>
    <row r="240" spans="2:26" x14ac:dyDescent="0.25">
      <c r="B240" s="56"/>
      <c r="C240" s="56"/>
      <c r="D240" s="56"/>
      <c r="E240" s="56"/>
      <c r="F240" s="56"/>
      <c r="G240" s="56"/>
      <c r="H240" s="56"/>
      <c r="I240" s="56"/>
      <c r="J240" s="56"/>
      <c r="K240" s="56"/>
      <c r="L240" s="56"/>
      <c r="M240" s="56"/>
      <c r="N240" s="56"/>
      <c r="O240" s="56"/>
      <c r="P240" s="56"/>
      <c r="Q240" s="56"/>
      <c r="R240" s="56"/>
      <c r="S240" s="56"/>
      <c r="T240" s="56"/>
      <c r="U240" s="56"/>
      <c r="V240" s="56"/>
      <c r="W240" s="56"/>
      <c r="X240" s="56"/>
      <c r="Y240" s="56"/>
      <c r="Z240" s="56"/>
    </row>
    <row r="241" spans="2:26" x14ac:dyDescent="0.25">
      <c r="B241" s="56"/>
      <c r="C241" s="56"/>
      <c r="D241" s="56"/>
      <c r="E241" s="56"/>
      <c r="F241" s="56"/>
      <c r="G241" s="56"/>
      <c r="H241" s="56"/>
      <c r="I241" s="56"/>
      <c r="J241" s="56"/>
      <c r="K241" s="56"/>
      <c r="L241" s="56"/>
      <c r="M241" s="56"/>
      <c r="N241" s="56"/>
      <c r="O241" s="56"/>
      <c r="P241" s="56"/>
      <c r="Q241" s="56"/>
      <c r="R241" s="56"/>
      <c r="S241" s="56"/>
      <c r="T241" s="56"/>
      <c r="U241" s="56"/>
      <c r="V241" s="56"/>
      <c r="W241" s="56"/>
      <c r="X241" s="56"/>
      <c r="Y241" s="56"/>
      <c r="Z241" s="56"/>
    </row>
    <row r="242" spans="2:26" x14ac:dyDescent="0.25">
      <c r="B242" s="56"/>
      <c r="C242" s="56"/>
      <c r="D242" s="56"/>
      <c r="E242" s="56"/>
      <c r="F242" s="56"/>
      <c r="G242" s="56"/>
      <c r="H242" s="56"/>
      <c r="I242" s="56"/>
      <c r="J242" s="56"/>
      <c r="K242" s="56"/>
      <c r="L242" s="56"/>
      <c r="M242" s="56"/>
      <c r="N242" s="56"/>
      <c r="O242" s="56"/>
      <c r="P242" s="56"/>
      <c r="Q242" s="56"/>
      <c r="R242" s="56"/>
      <c r="S242" s="56"/>
      <c r="T242" s="56"/>
      <c r="U242" s="56"/>
      <c r="V242" s="56"/>
      <c r="W242" s="56"/>
      <c r="X242" s="56"/>
      <c r="Y242" s="56"/>
      <c r="Z242" s="56"/>
    </row>
    <row r="243" spans="2:26" x14ac:dyDescent="0.25">
      <c r="B243" s="56"/>
      <c r="C243" s="56"/>
      <c r="D243" s="56"/>
      <c r="E243" s="56"/>
      <c r="F243" s="56"/>
      <c r="G243" s="56"/>
      <c r="H243" s="56"/>
      <c r="I243" s="56"/>
      <c r="J243" s="56"/>
      <c r="K243" s="56"/>
      <c r="L243" s="56"/>
      <c r="M243" s="56"/>
      <c r="N243" s="56"/>
      <c r="O243" s="56"/>
      <c r="P243" s="56"/>
      <c r="Q243" s="56"/>
      <c r="R243" s="56"/>
      <c r="S243" s="56"/>
      <c r="T243" s="56"/>
      <c r="U243" s="56"/>
      <c r="V243" s="56"/>
      <c r="W243" s="56"/>
      <c r="X243" s="56"/>
      <c r="Y243" s="56"/>
      <c r="Z243" s="56"/>
    </row>
    <row r="1048561" spans="12:16" x14ac:dyDescent="0.25">
      <c r="L1048561" s="24"/>
      <c r="M1048561" s="24"/>
      <c r="N1048561" s="24"/>
      <c r="O1048561" s="24"/>
      <c r="P1048561" s="24"/>
    </row>
  </sheetData>
  <mergeCells count="7">
    <mergeCell ref="A6:A8"/>
    <mergeCell ref="AA6:AE8"/>
    <mergeCell ref="B6:F8"/>
    <mergeCell ref="G6:K8"/>
    <mergeCell ref="L6:P8"/>
    <mergeCell ref="Q6:U8"/>
    <mergeCell ref="V6:Z8"/>
  </mergeCells>
  <pageMargins left="0.7" right="0.7" top="0.75" bottom="0.75" header="0.3" footer="0.3"/>
  <pageSetup paperSize="9" orientation="portrait" r:id="rId1"/>
  <headerFooter>
    <oddHeader>&amp;L&amp;"Calibri"&amp;10&amp;K0000FFConfidenziale - Banca Ifis&amp;1#</oddHeader>
  </headerFooter>
  <ignoredErrors>
    <ignoredError sqref="AB28:AB29" emptyCellReferenc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FDDA3-E248-48C6-A166-5751C5AB8D16}">
  <dimension ref="B3:G60"/>
  <sheetViews>
    <sheetView showGridLines="0" topLeftCell="A33" zoomScaleNormal="100" workbookViewId="0">
      <selection activeCell="L47" sqref="L47"/>
    </sheetView>
  </sheetViews>
  <sheetFormatPr defaultColWidth="9.109375" defaultRowHeight="14.4" x14ac:dyDescent="0.3"/>
  <cols>
    <col min="1" max="1" width="9.109375" style="28"/>
    <col min="2" max="2" width="50.5546875" style="28" bestFit="1" customWidth="1"/>
    <col min="3" max="16384" width="9.109375" style="28"/>
  </cols>
  <sheetData>
    <row r="3" spans="2:7" ht="15.6" x14ac:dyDescent="0.3">
      <c r="B3" s="26" t="s">
        <v>20</v>
      </c>
      <c r="C3" s="27" t="s">
        <v>92</v>
      </c>
      <c r="D3" s="27" t="s">
        <v>94</v>
      </c>
      <c r="E3" s="27" t="s">
        <v>97</v>
      </c>
      <c r="F3" s="27" t="s">
        <v>101</v>
      </c>
      <c r="G3" s="27" t="s">
        <v>104</v>
      </c>
    </row>
    <row r="4" spans="2:7" ht="17.25" customHeight="1" x14ac:dyDescent="0.3">
      <c r="B4" s="29" t="s">
        <v>7</v>
      </c>
      <c r="C4" s="21">
        <v>323.61550407999903</v>
      </c>
      <c r="D4" s="21">
        <v>563.35396562000506</v>
      </c>
      <c r="E4" s="21">
        <v>453.145657080001</v>
      </c>
      <c r="F4" s="21">
        <v>497.89292395000302</v>
      </c>
      <c r="G4" s="21">
        <v>341.22528994999902</v>
      </c>
    </row>
    <row r="5" spans="2:7" x14ac:dyDescent="0.3">
      <c r="B5" s="30" t="s">
        <v>8</v>
      </c>
      <c r="C5" s="23">
        <v>10862.125349449401</v>
      </c>
      <c r="D5" s="23">
        <v>10368.689517649869</v>
      </c>
      <c r="E5" s="23">
        <v>9201.8016363799688</v>
      </c>
      <c r="F5" s="23">
        <v>8871.7616345700189</v>
      </c>
      <c r="G5" s="23">
        <v>8215.5006727101809</v>
      </c>
    </row>
    <row r="6" spans="2:7" x14ac:dyDescent="0.3">
      <c r="B6" s="31" t="s">
        <v>9</v>
      </c>
      <c r="C6" s="21">
        <v>10258.6981137894</v>
      </c>
      <c r="D6" s="21">
        <v>9803.9640068898698</v>
      </c>
      <c r="E6" s="21">
        <v>8651.5499018399696</v>
      </c>
      <c r="F6" s="21">
        <v>8307.5723368100207</v>
      </c>
      <c r="G6" s="21">
        <v>7618.2577505201798</v>
      </c>
    </row>
    <row r="7" spans="2:7" x14ac:dyDescent="0.3">
      <c r="B7" s="31" t="s">
        <v>10</v>
      </c>
      <c r="C7" s="21">
        <v>603.42723566000097</v>
      </c>
      <c r="D7" s="21">
        <v>564.72551076000002</v>
      </c>
      <c r="E7" s="21">
        <v>550.25173454000003</v>
      </c>
      <c r="F7" s="21">
        <v>564.18929775999902</v>
      </c>
      <c r="G7" s="21">
        <v>597.24292219000097</v>
      </c>
    </row>
    <row r="8" spans="2:7" x14ac:dyDescent="0.3">
      <c r="B8" s="30" t="s">
        <v>11</v>
      </c>
      <c r="C8" s="23">
        <v>8868.5879918599894</v>
      </c>
      <c r="D8" s="23">
        <v>8057.7522729100001</v>
      </c>
      <c r="E8" s="23">
        <v>8627.2142155300098</v>
      </c>
      <c r="F8" s="23">
        <v>8449.3346458800006</v>
      </c>
      <c r="G8" s="23">
        <v>8292.0453419000114</v>
      </c>
    </row>
    <row r="9" spans="2:7" x14ac:dyDescent="0.3">
      <c r="B9" s="31" t="s">
        <v>17</v>
      </c>
      <c r="C9" s="21">
        <v>2577.0999851199999</v>
      </c>
      <c r="D9" s="21">
        <v>2172.6932002100002</v>
      </c>
      <c r="E9" s="21">
        <v>1410.2049310899999</v>
      </c>
      <c r="F9" s="21">
        <v>1372.33953006</v>
      </c>
      <c r="G9" s="21">
        <v>1309.0917624000001</v>
      </c>
    </row>
    <row r="10" spans="2:7" x14ac:dyDescent="0.3">
      <c r="B10" s="31" t="s">
        <v>12</v>
      </c>
      <c r="C10" s="21">
        <v>1310.9718358</v>
      </c>
      <c r="D10" s="21">
        <v>1190.7824148699999</v>
      </c>
      <c r="E10" s="21">
        <v>1191.3321499000001</v>
      </c>
      <c r="F10" s="21">
        <v>1088.6191840199999</v>
      </c>
      <c r="G10" s="21">
        <v>1076.1686930400001</v>
      </c>
    </row>
    <row r="11" spans="2:7" x14ac:dyDescent="0.3">
      <c r="B11" s="31" t="s">
        <v>13</v>
      </c>
      <c r="C11" s="21">
        <v>928.87320862000001</v>
      </c>
      <c r="D11" s="21">
        <v>942.34421008000004</v>
      </c>
      <c r="E11" s="21">
        <v>986.65078905999906</v>
      </c>
      <c r="F11" s="21">
        <v>997.893666330001</v>
      </c>
      <c r="G11" s="21">
        <v>1020.39555619</v>
      </c>
    </row>
    <row r="12" spans="2:7" x14ac:dyDescent="0.3">
      <c r="B12" s="32" t="s">
        <v>14</v>
      </c>
      <c r="C12" s="21">
        <v>4051.6429623199901</v>
      </c>
      <c r="D12" s="21">
        <v>3751.9324477499999</v>
      </c>
      <c r="E12" s="21">
        <v>5039.0263454800097</v>
      </c>
      <c r="F12" s="21">
        <v>4990.4822654700001</v>
      </c>
      <c r="G12" s="21">
        <v>4886.3893302700099</v>
      </c>
    </row>
    <row r="13" spans="2:7" x14ac:dyDescent="0.3">
      <c r="B13" s="33" t="s">
        <v>15</v>
      </c>
      <c r="C13" s="22">
        <v>20054.328845389391</v>
      </c>
      <c r="D13" s="22">
        <v>18989.795756179876</v>
      </c>
      <c r="E13" s="22">
        <v>18282.161508989979</v>
      </c>
      <c r="F13" s="22">
        <v>17818.989204400023</v>
      </c>
      <c r="G13" s="22">
        <v>16848.771304560192</v>
      </c>
    </row>
    <row r="17" spans="2:7" ht="15.6" x14ac:dyDescent="0.3">
      <c r="B17" s="26" t="s">
        <v>21</v>
      </c>
      <c r="C17" s="27" t="s">
        <v>92</v>
      </c>
      <c r="D17" s="27" t="s">
        <v>94</v>
      </c>
      <c r="E17" s="27" t="s">
        <v>97</v>
      </c>
      <c r="F17" s="27" t="s">
        <v>101</v>
      </c>
      <c r="G17" s="27" t="s">
        <v>104</v>
      </c>
    </row>
    <row r="18" spans="2:7" x14ac:dyDescent="0.3">
      <c r="B18" s="29" t="s">
        <v>7</v>
      </c>
      <c r="C18" s="21">
        <v>41.806152442089797</v>
      </c>
      <c r="D18" s="21">
        <v>107.116803420313</v>
      </c>
      <c r="E18" s="21">
        <v>119.651147880065</v>
      </c>
      <c r="F18" s="21">
        <v>138.988505872498</v>
      </c>
      <c r="G18" s="21">
        <v>100.275300783365</v>
      </c>
    </row>
    <row r="19" spans="2:7" x14ac:dyDescent="0.3">
      <c r="B19" s="30" t="s">
        <v>8</v>
      </c>
      <c r="C19" s="23">
        <v>507.82711275293104</v>
      </c>
      <c r="D19" s="23">
        <v>478.50275599669703</v>
      </c>
      <c r="E19" s="23">
        <v>456.94958030566499</v>
      </c>
      <c r="F19" s="23">
        <v>479.02400888850002</v>
      </c>
      <c r="G19" s="23">
        <v>498.52028126053995</v>
      </c>
    </row>
    <row r="20" spans="2:7" x14ac:dyDescent="0.3">
      <c r="B20" s="31" t="s">
        <v>9</v>
      </c>
      <c r="C20" s="21">
        <v>197.18070633922801</v>
      </c>
      <c r="D20" s="21">
        <v>184.718922657832</v>
      </c>
      <c r="E20" s="21">
        <v>171.41845685559801</v>
      </c>
      <c r="F20" s="21">
        <v>183.93568066983701</v>
      </c>
      <c r="G20" s="21">
        <v>182.394418071464</v>
      </c>
    </row>
    <row r="21" spans="2:7" x14ac:dyDescent="0.3">
      <c r="B21" s="31" t="s">
        <v>10</v>
      </c>
      <c r="C21" s="21">
        <v>310.64640641370301</v>
      </c>
      <c r="D21" s="21">
        <v>293.78383333886501</v>
      </c>
      <c r="E21" s="21">
        <v>285.53112345006701</v>
      </c>
      <c r="F21" s="21">
        <v>295.08832821866298</v>
      </c>
      <c r="G21" s="21">
        <v>316.12586318907597</v>
      </c>
    </row>
    <row r="22" spans="2:7" x14ac:dyDescent="0.3">
      <c r="B22" s="30" t="s">
        <v>11</v>
      </c>
      <c r="C22" s="23">
        <v>957.39717267392098</v>
      </c>
      <c r="D22" s="23">
        <v>948.00685086278497</v>
      </c>
      <c r="E22" s="23">
        <v>948.56129513749397</v>
      </c>
      <c r="F22" s="23">
        <v>930.80291137413099</v>
      </c>
      <c r="G22" s="23">
        <v>922.92432588541897</v>
      </c>
    </row>
    <row r="23" spans="2:7" x14ac:dyDescent="0.3">
      <c r="B23" s="31" t="s">
        <v>17</v>
      </c>
      <c r="C23" s="21">
        <v>142.24408395718001</v>
      </c>
      <c r="D23" s="21">
        <v>140.70988725899201</v>
      </c>
      <c r="E23" s="21">
        <v>138.534762894691</v>
      </c>
      <c r="F23" s="21">
        <v>139.462726554753</v>
      </c>
      <c r="G23" s="21">
        <v>147.16943868433901</v>
      </c>
    </row>
    <row r="24" spans="2:7" x14ac:dyDescent="0.3">
      <c r="B24" s="31" t="s">
        <v>12</v>
      </c>
      <c r="C24" s="21">
        <v>269.66417940704099</v>
      </c>
      <c r="D24" s="21">
        <v>256.85868061365898</v>
      </c>
      <c r="E24" s="21">
        <v>244.566665280134</v>
      </c>
      <c r="F24" s="21">
        <v>235.764841606918</v>
      </c>
      <c r="G24" s="21">
        <v>220.62876656270899</v>
      </c>
    </row>
    <row r="25" spans="2:7" x14ac:dyDescent="0.3">
      <c r="B25" s="31" t="s">
        <v>13</v>
      </c>
      <c r="C25" s="21">
        <v>388.83859223913902</v>
      </c>
      <c r="D25" s="21">
        <v>397.11645589745501</v>
      </c>
      <c r="E25" s="21">
        <v>403.65409654918898</v>
      </c>
      <c r="F25" s="21">
        <v>399.20753367713201</v>
      </c>
      <c r="G25" s="21">
        <v>400.44961048816202</v>
      </c>
    </row>
    <row r="26" spans="2:7" x14ac:dyDescent="0.3">
      <c r="B26" s="32" t="s">
        <v>14</v>
      </c>
      <c r="C26" s="21">
        <v>156.65031707056099</v>
      </c>
      <c r="D26" s="21">
        <v>153.321827092679</v>
      </c>
      <c r="E26" s="21">
        <v>161.80577041347999</v>
      </c>
      <c r="F26" s="21">
        <v>156.36780953532801</v>
      </c>
      <c r="G26" s="21">
        <v>154.676510150209</v>
      </c>
    </row>
    <row r="27" spans="2:7" x14ac:dyDescent="0.3">
      <c r="B27" s="33" t="s">
        <v>15</v>
      </c>
      <c r="C27" s="22">
        <v>1507.0304378689418</v>
      </c>
      <c r="D27" s="22">
        <v>1533.626410279795</v>
      </c>
      <c r="E27" s="22">
        <v>1525.1620233232238</v>
      </c>
      <c r="F27" s="22">
        <v>1548.815426135129</v>
      </c>
      <c r="G27" s="22">
        <v>1521.7199079293239</v>
      </c>
    </row>
    <row r="28" spans="2:7" ht="15" thickBot="1" x14ac:dyDescent="0.35"/>
    <row r="29" spans="2:7" ht="15" thickBot="1" x14ac:dyDescent="0.35">
      <c r="B29" s="37"/>
      <c r="C29" s="34"/>
      <c r="D29" s="34"/>
      <c r="E29" s="34"/>
      <c r="F29" s="34"/>
      <c r="G29" s="34"/>
    </row>
    <row r="32" spans="2:7" ht="15.6" x14ac:dyDescent="0.3">
      <c r="B32" s="26" t="s">
        <v>22</v>
      </c>
      <c r="C32" s="27" t="s">
        <v>92</v>
      </c>
      <c r="D32" s="27" t="s">
        <v>94</v>
      </c>
      <c r="E32" s="27" t="s">
        <v>97</v>
      </c>
      <c r="F32" s="27" t="s">
        <v>101</v>
      </c>
      <c r="G32" s="27" t="s">
        <v>104</v>
      </c>
    </row>
    <row r="33" spans="2:7" x14ac:dyDescent="0.3">
      <c r="B33" s="29" t="s">
        <v>7</v>
      </c>
    </row>
    <row r="34" spans="2:7" x14ac:dyDescent="0.3">
      <c r="B34" s="30" t="s">
        <v>8</v>
      </c>
      <c r="C34" s="23">
        <v>30.804009899121009</v>
      </c>
      <c r="D34" s="23">
        <v>20.203951001628628</v>
      </c>
      <c r="E34" s="23">
        <v>13.154889902808531</v>
      </c>
      <c r="F34" s="23">
        <v>42.136169193040999</v>
      </c>
      <c r="G34" s="23">
        <v>14.18951401389122</v>
      </c>
    </row>
    <row r="35" spans="2:7" x14ac:dyDescent="0.3">
      <c r="B35" s="31" t="s">
        <v>9</v>
      </c>
      <c r="C35" s="21">
        <v>-1.3049048365109901</v>
      </c>
      <c r="D35" s="21">
        <v>-2.9687937337047701</v>
      </c>
      <c r="E35" s="21">
        <v>-2.1821275449177699</v>
      </c>
      <c r="F35" s="21">
        <v>20.4692141877361</v>
      </c>
      <c r="G35" s="21">
        <v>-4.2274863975053796</v>
      </c>
    </row>
    <row r="36" spans="2:7" x14ac:dyDescent="0.3">
      <c r="B36" s="31" t="s">
        <v>10</v>
      </c>
      <c r="C36" s="21">
        <v>32.108914735631998</v>
      </c>
      <c r="D36" s="21">
        <v>23.172744735333399</v>
      </c>
      <c r="E36" s="21">
        <v>15.3370174477263</v>
      </c>
      <c r="F36" s="21">
        <v>21.666955005304899</v>
      </c>
      <c r="G36" s="21">
        <v>18.4170004113966</v>
      </c>
    </row>
    <row r="37" spans="2:7" x14ac:dyDescent="0.3">
      <c r="B37" s="30" t="s">
        <v>11</v>
      </c>
      <c r="C37" s="23">
        <v>55.24139838721365</v>
      </c>
      <c r="D37" s="23">
        <v>53.028176629142429</v>
      </c>
      <c r="E37" s="23">
        <v>48.138632228953192</v>
      </c>
      <c r="F37" s="23">
        <v>46.065695816263172</v>
      </c>
      <c r="G37" s="23">
        <v>37.951487969346104</v>
      </c>
    </row>
    <row r="38" spans="2:7" x14ac:dyDescent="0.3">
      <c r="B38" s="31" t="s">
        <v>17</v>
      </c>
      <c r="C38" s="21">
        <v>0</v>
      </c>
      <c r="D38" s="21">
        <v>0</v>
      </c>
      <c r="E38" s="21">
        <v>0</v>
      </c>
      <c r="F38" s="21">
        <v>0</v>
      </c>
      <c r="G38" s="21">
        <v>0</v>
      </c>
    </row>
    <row r="39" spans="2:7" x14ac:dyDescent="0.3">
      <c r="B39" s="31" t="s">
        <v>16</v>
      </c>
      <c r="C39" s="21">
        <v>47.502217705527798</v>
      </c>
      <c r="D39" s="21">
        <v>46.950462931595702</v>
      </c>
      <c r="E39" s="21">
        <v>40.991767673885803</v>
      </c>
      <c r="F39" s="21">
        <v>41.1567412838846</v>
      </c>
      <c r="G39" s="21">
        <v>32.9108384094651</v>
      </c>
    </row>
    <row r="40" spans="2:7" x14ac:dyDescent="0.3">
      <c r="B40" s="32" t="s">
        <v>14</v>
      </c>
      <c r="C40" s="21">
        <v>7.7391806816858502</v>
      </c>
      <c r="D40" s="21">
        <v>6.0777136975467299</v>
      </c>
      <c r="E40" s="21">
        <v>7.1468645550673902</v>
      </c>
      <c r="F40" s="21">
        <v>4.9089545323785702</v>
      </c>
      <c r="G40" s="21">
        <v>5.0406495598810004</v>
      </c>
    </row>
    <row r="41" spans="2:7" x14ac:dyDescent="0.3">
      <c r="B41" s="33" t="s">
        <v>15</v>
      </c>
      <c r="C41" s="22">
        <v>86.045408286334663</v>
      </c>
      <c r="D41" s="22">
        <v>73.23212763077106</v>
      </c>
      <c r="E41" s="22">
        <v>61.293522131761719</v>
      </c>
      <c r="F41" s="22">
        <v>88.201865009304171</v>
      </c>
      <c r="G41" s="22">
        <v>52.141001983237324</v>
      </c>
    </row>
    <row r="45" spans="2:7" ht="15.6" x14ac:dyDescent="0.3">
      <c r="B45" s="26" t="s">
        <v>23</v>
      </c>
      <c r="C45" s="27" t="s">
        <v>92</v>
      </c>
      <c r="D45" s="27" t="s">
        <v>94</v>
      </c>
      <c r="E45" s="27" t="s">
        <v>97</v>
      </c>
      <c r="F45" s="27" t="s">
        <v>101</v>
      </c>
      <c r="G45" s="27" t="s">
        <v>104</v>
      </c>
    </row>
    <row r="46" spans="2:7" x14ac:dyDescent="0.3">
      <c r="B46" s="29" t="s">
        <v>7</v>
      </c>
    </row>
    <row r="47" spans="2:7" x14ac:dyDescent="0.3">
      <c r="B47" s="30" t="s">
        <v>8</v>
      </c>
      <c r="C47" s="23">
        <v>52.353783899999996</v>
      </c>
      <c r="D47" s="23">
        <v>48.983344330000101</v>
      </c>
      <c r="E47" s="23">
        <v>45.025974769999998</v>
      </c>
      <c r="F47" s="23">
        <v>50.45102558</v>
      </c>
      <c r="G47" s="23">
        <v>47.852566320000001</v>
      </c>
    </row>
    <row r="48" spans="2:7" x14ac:dyDescent="0.3">
      <c r="B48" s="31" t="s">
        <v>9</v>
      </c>
      <c r="C48" s="21">
        <v>4.7817157899999998</v>
      </c>
      <c r="D48" s="21">
        <v>4.1498584799999998</v>
      </c>
      <c r="E48" s="21">
        <v>4.1796102599999996</v>
      </c>
      <c r="F48" s="21">
        <v>3.4133592699999999</v>
      </c>
      <c r="G48" s="21">
        <v>2.3430531299999999</v>
      </c>
    </row>
    <row r="49" spans="2:7" x14ac:dyDescent="0.3">
      <c r="B49" s="31" t="s">
        <v>10</v>
      </c>
      <c r="C49" s="21">
        <v>47.572068109999996</v>
      </c>
      <c r="D49" s="21">
        <v>44.833485850000102</v>
      </c>
      <c r="E49" s="21">
        <v>40.846364510000001</v>
      </c>
      <c r="F49" s="21">
        <v>47.037666309999999</v>
      </c>
      <c r="G49" s="21">
        <v>45.50951319</v>
      </c>
    </row>
    <row r="50" spans="2:7" x14ac:dyDescent="0.3">
      <c r="B50" s="30" t="s">
        <v>11</v>
      </c>
      <c r="C50" s="23">
        <v>48.280886029999898</v>
      </c>
      <c r="D50" s="23">
        <v>45.54359464999991</v>
      </c>
      <c r="E50" s="23">
        <v>48.894891450000003</v>
      </c>
      <c r="F50" s="23">
        <v>52.764973139999796</v>
      </c>
      <c r="G50" s="23">
        <v>50.267547890000003</v>
      </c>
    </row>
    <row r="51" spans="2:7" x14ac:dyDescent="0.3">
      <c r="B51" s="31" t="s">
        <v>17</v>
      </c>
      <c r="C51" s="21">
        <v>0</v>
      </c>
      <c r="D51" s="21">
        <v>0</v>
      </c>
      <c r="E51" s="21">
        <v>0</v>
      </c>
      <c r="F51" s="21">
        <v>0</v>
      </c>
      <c r="G51" s="21">
        <v>0</v>
      </c>
    </row>
    <row r="52" spans="2:7" x14ac:dyDescent="0.3">
      <c r="B52" s="31" t="s">
        <v>16</v>
      </c>
      <c r="C52" s="21">
        <v>39.578064679999898</v>
      </c>
      <c r="D52" s="21">
        <v>37.7348395799999</v>
      </c>
      <c r="E52" s="21">
        <v>38.998877839999999</v>
      </c>
      <c r="F52" s="21">
        <v>41.609623159999799</v>
      </c>
      <c r="G52" s="21">
        <v>41.677456710000001</v>
      </c>
    </row>
    <row r="53" spans="2:7" x14ac:dyDescent="0.3">
      <c r="B53" s="32" t="s">
        <v>14</v>
      </c>
      <c r="C53" s="21">
        <v>8.7028213500000007</v>
      </c>
      <c r="D53" s="21">
        <v>7.8087550700000099</v>
      </c>
      <c r="E53" s="21">
        <v>9.8960136100000007</v>
      </c>
      <c r="F53" s="21">
        <v>11.15534998</v>
      </c>
      <c r="G53" s="21">
        <v>8.5900911799999999</v>
      </c>
    </row>
    <row r="54" spans="2:7" x14ac:dyDescent="0.3">
      <c r="B54" s="33" t="s">
        <v>15</v>
      </c>
      <c r="C54" s="22">
        <v>100.63466992999989</v>
      </c>
      <c r="D54" s="22">
        <v>94.526938980000011</v>
      </c>
      <c r="E54" s="22">
        <v>93.920866219999994</v>
      </c>
      <c r="F54" s="22">
        <v>103.21599871999979</v>
      </c>
      <c r="G54" s="22">
        <v>98.120114209999997</v>
      </c>
    </row>
    <row r="58" spans="2:7" x14ac:dyDescent="0.3">
      <c r="B58" s="1" t="s">
        <v>62</v>
      </c>
    </row>
    <row r="59" spans="2:7" x14ac:dyDescent="0.3">
      <c r="B59" s="1" t="s">
        <v>60</v>
      </c>
    </row>
    <row r="60" spans="2:7" x14ac:dyDescent="0.3">
      <c r="B60" s="1" t="s">
        <v>61</v>
      </c>
    </row>
  </sheetData>
  <pageMargins left="0.7" right="0.7" top="0.75" bottom="0.75" header="0.3" footer="0.3"/>
  <pageSetup paperSize="9" orientation="portrait" r:id="rId1"/>
  <headerFooter>
    <oddHeader>&amp;L&amp;"Calibri"&amp;10&amp;K0000FFConfidenziale - Banca Ifis&amp;1#</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EBFF6-3F37-4955-A98A-7F744D5CD5D9}">
  <dimension ref="B4"/>
  <sheetViews>
    <sheetView workbookViewId="0">
      <selection activeCell="F15" sqref="F15"/>
    </sheetView>
  </sheetViews>
  <sheetFormatPr defaultColWidth="9.109375" defaultRowHeight="14.4" x14ac:dyDescent="0.3"/>
  <cols>
    <col min="1" max="1" width="9.109375" style="28"/>
    <col min="2" max="2" width="110.109375" style="28" customWidth="1"/>
    <col min="3" max="16384" width="9.109375" style="28"/>
  </cols>
  <sheetData>
    <row r="4" spans="2:2" ht="206.25" customHeight="1" x14ac:dyDescent="0.3">
      <c r="B4" s="35" t="s">
        <v>58</v>
      </c>
    </row>
  </sheetData>
  <pageMargins left="0.7" right="0.7" top="0.75" bottom="0.75" header="0.3" footer="0.3"/>
  <pageSetup paperSize="9" orientation="portrait" r:id="rId1"/>
  <headerFooter>
    <oddHeader>&amp;L&amp;"Calibri"&amp;10&amp;K0000FFConfidenziale - Banca Ifis&amp;1#</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5</vt:i4>
      </vt:variant>
    </vt:vector>
  </HeadingPairs>
  <TitlesOfParts>
    <vt:vector size="5" baseType="lpstr">
      <vt:lpstr>Consolidate PL</vt:lpstr>
      <vt:lpstr>Consolidated BS</vt:lpstr>
      <vt:lpstr>Segment</vt:lpstr>
      <vt:lpstr>Npl</vt:lpstr>
      <vt:lpstr>Disclaimer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Elisabetta Vitale</dc:creator>
  <cp:lastModifiedBy>Elisabetta Vitale</cp:lastModifiedBy>
  <cp:lastPrinted>2020-11-09T16:20:47Z</cp:lastPrinted>
  <dcterms:created xsi:type="dcterms:W3CDTF">2015-06-05T18:19:34Z</dcterms:created>
  <dcterms:modified xsi:type="dcterms:W3CDTF">2026-05-06T14:51:15Z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0a56cc6-bc82-454b-afca-fe79086e2d54_Enabled">
    <vt:lpwstr>true</vt:lpwstr>
  </property>
  <property fmtid="{D5CDD505-2E9C-101B-9397-08002B2CF9AE}" pid="3" name="MSIP_Label_10a56cc6-bc82-454b-afca-fe79086e2d54_SetDate">
    <vt:lpwstr>2023-02-07T13:25:28Z</vt:lpwstr>
  </property>
  <property fmtid="{D5CDD505-2E9C-101B-9397-08002B2CF9AE}" pid="4" name="MSIP_Label_10a56cc6-bc82-454b-afca-fe79086e2d54_Method">
    <vt:lpwstr>Privileged</vt:lpwstr>
  </property>
  <property fmtid="{D5CDD505-2E9C-101B-9397-08002B2CF9AE}" pid="5" name="MSIP_Label_10a56cc6-bc82-454b-afca-fe79086e2d54_Name">
    <vt:lpwstr>Progetto DLP - Confidenziale</vt:lpwstr>
  </property>
  <property fmtid="{D5CDD505-2E9C-101B-9397-08002B2CF9AE}" pid="6" name="MSIP_Label_10a56cc6-bc82-454b-afca-fe79086e2d54_SiteId">
    <vt:lpwstr>60adcee0-d531-4171-8292-e6c3a6ac5f64</vt:lpwstr>
  </property>
  <property fmtid="{D5CDD505-2E9C-101B-9397-08002B2CF9AE}" pid="7" name="MSIP_Label_10a56cc6-bc82-454b-afca-fe79086e2d54_ActionId">
    <vt:lpwstr>1d9d67b2-2617-46bc-bf64-5cf4e9bfdb25</vt:lpwstr>
  </property>
  <property fmtid="{D5CDD505-2E9C-101B-9397-08002B2CF9AE}" pid="8" name="MSIP_Label_10a56cc6-bc82-454b-afca-fe79086e2d54_ContentBits">
    <vt:lpwstr>1</vt:lpwstr>
  </property>
</Properties>
</file>