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mdario\Desktop\"/>
    </mc:Choice>
  </mc:AlternateContent>
  <xr:revisionPtr revIDLastSave="0" documentId="13_ncr:1_{886149B2-7AC0-4754-A15A-3507932F68E2}" xr6:coauthVersionLast="45" xr6:coauthVersionMax="45" xr10:uidLastSave="{00000000-0000-0000-0000-000000000000}"/>
  <bookViews>
    <workbookView xWindow="-110" yWindow="-110" windowWidth="19420" windowHeight="10420" activeTab="2" xr2:uid="{00000000-000D-0000-FFFF-FFFF00000000}"/>
  </bookViews>
  <sheets>
    <sheet name="Consolidate PL" sheetId="6" r:id="rId1"/>
    <sheet name="Consolidated BS" sheetId="7" r:id="rId2"/>
    <sheet name="Segment" sheetId="2" r:id="rId3"/>
    <sheet name="Npl" sheetId="3" r:id="rId4"/>
    <sheet name="Disclaimer" sheetId="9" r:id="rId5"/>
  </sheets>
  <calcPr calcId="18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 i="7" l="1"/>
  <c r="K29" i="7"/>
  <c r="J29" i="7"/>
  <c r="I29" i="7"/>
  <c r="D29" i="7" l="1"/>
  <c r="H29" i="7"/>
  <c r="F29" i="7"/>
  <c r="E29" i="7"/>
  <c r="C29" i="7"/>
  <c r="G29" i="7"/>
  <c r="B29" i="7"/>
</calcChain>
</file>

<file path=xl/sharedStrings.xml><?xml version="1.0" encoding="utf-8"?>
<sst xmlns="http://schemas.openxmlformats.org/spreadsheetml/2006/main" count="237" uniqueCount="112">
  <si>
    <t>1Q 20</t>
  </si>
  <si>
    <t>2Q 20</t>
  </si>
  <si>
    <t>Net interest income</t>
  </si>
  <si>
    <t>Net commission income</t>
  </si>
  <si>
    <t>Npl</t>
  </si>
  <si>
    <t>Factoring</t>
  </si>
  <si>
    <t>Leasing</t>
  </si>
  <si>
    <t>Consolidated</t>
  </si>
  <si>
    <t>Trading &amp; other revenues</t>
  </si>
  <si>
    <t xml:space="preserve">Net banking income </t>
  </si>
  <si>
    <t>-Of which PPA</t>
  </si>
  <si>
    <t xml:space="preserve">Loan loss provisions </t>
  </si>
  <si>
    <t xml:space="preserve">Operating costs </t>
  </si>
  <si>
    <t>Gains (Losses) on disposal  of investments</t>
  </si>
  <si>
    <t>1Q 18</t>
  </si>
  <si>
    <t>2Q 18</t>
  </si>
  <si>
    <t>3Q 18</t>
  </si>
  <si>
    <t>4Q 18</t>
  </si>
  <si>
    <t>1Q 19</t>
  </si>
  <si>
    <t>2Q 19</t>
  </si>
  <si>
    <t>3Q 19</t>
  </si>
  <si>
    <t>4Q 19</t>
  </si>
  <si>
    <t>Waiting for workout - Positions at cost</t>
  </si>
  <si>
    <t>Extrajudicial positions</t>
  </si>
  <si>
    <t xml:space="preserve">     - Ongoing attempt of recovery </t>
  </si>
  <si>
    <t xml:space="preserve">     - Non-judicial payment plans</t>
  </si>
  <si>
    <t>Judicial positions</t>
  </si>
  <si>
    <t xml:space="preserve">     - Court injunction [“precetto”] issued and foreclosure</t>
  </si>
  <si>
    <t xml:space="preserve">     - Order of assignment</t>
  </si>
  <si>
    <t xml:space="preserve">     - Secured and Corporate</t>
  </si>
  <si>
    <t>Total</t>
  </si>
  <si>
    <t xml:space="preserve">     - Court injunction and foreclosure + Order of assignment</t>
  </si>
  <si>
    <t xml:space="preserve">     - Freezed**</t>
  </si>
  <si>
    <t>* Source: management accounting data</t>
  </si>
  <si>
    <t>Data in € mln*</t>
  </si>
  <si>
    <t>GBV - €mln*</t>
  </si>
  <si>
    <t>NBV - €mln*</t>
  </si>
  <si>
    <t>P&amp;L - €mln*</t>
  </si>
  <si>
    <t>Cash - €mln*</t>
  </si>
  <si>
    <t>*Source: management accounting. **Other Judicial positions  ***Does not include customer loans (invoices to be issued) related to Ifis NPL Servicing third parties servicing activities</t>
  </si>
  <si>
    <t>***</t>
  </si>
  <si>
    <t>1Q19</t>
  </si>
  <si>
    <t>2Q19</t>
  </si>
  <si>
    <t>3Q19</t>
  </si>
  <si>
    <t>1Q20</t>
  </si>
  <si>
    <t>2Q20</t>
  </si>
  <si>
    <t>Net banking income</t>
  </si>
  <si>
    <t>Net credit risk losses/reversals</t>
  </si>
  <si>
    <t>Net profit (loss) from financial activities</t>
  </si>
  <si>
    <t>Personnel expenses</t>
  </si>
  <si>
    <t xml:space="preserve">Net commission income </t>
  </si>
  <si>
    <t xml:space="preserve">Other components of net banking income </t>
  </si>
  <si>
    <t xml:space="preserve">Other administrative expenses </t>
  </si>
  <si>
    <t>Net allocations to provisions for risks and charges</t>
  </si>
  <si>
    <t>Net impairment losses/reversals on property, plant and equipment and intangible assets</t>
  </si>
  <si>
    <t>Other operating income/expenses</t>
  </si>
  <si>
    <t>Operating costs</t>
  </si>
  <si>
    <t>Gains (Losses) on disposal of investments</t>
  </si>
  <si>
    <t>Pre-tax profit from continuing operations</t>
  </si>
  <si>
    <t>Income taxes for the period relating to continuing operations</t>
  </si>
  <si>
    <t>Profit for the period</t>
  </si>
  <si>
    <t>Profit (Loss) for the period attributable to non-controlling interests</t>
  </si>
  <si>
    <t>Profit for the period attributable to the Parent company</t>
  </si>
  <si>
    <t>YEAR 2020</t>
  </si>
  <si>
    <t>YEAR 2019</t>
  </si>
  <si>
    <t xml:space="preserve">3rd Q </t>
  </si>
  <si>
    <t xml:space="preserve">2nd Q </t>
  </si>
  <si>
    <t>1st Q</t>
  </si>
  <si>
    <t xml:space="preserve"> 4th Q </t>
  </si>
  <si>
    <t>ASSETS</t>
  </si>
  <si>
    <t>Intangible assets</t>
  </si>
  <si>
    <t>Other assets</t>
  </si>
  <si>
    <t xml:space="preserve">Other financial assets mandatorily measured at fair value through profit or loss </t>
  </si>
  <si>
    <t>Financial assets measured at fair value through other comprehensive income</t>
  </si>
  <si>
    <t xml:space="preserve">Receivables due from banks measured at amortised cost </t>
  </si>
  <si>
    <t>Receivables due from customers measured at amortised cost</t>
  </si>
  <si>
    <t xml:space="preserve">Property, plant and equipment </t>
  </si>
  <si>
    <t xml:space="preserve">Tax assets </t>
  </si>
  <si>
    <t>Total assets</t>
  </si>
  <si>
    <t>LIABILITIES AND EQUITY</t>
  </si>
  <si>
    <t xml:space="preserve">Payables due to banks measured at amortised cost </t>
  </si>
  <si>
    <t xml:space="preserve">Payables due to customers measured at amortised cost </t>
  </si>
  <si>
    <t xml:space="preserve">Debt securities issued </t>
  </si>
  <si>
    <t xml:space="preserve">Tax liabilities </t>
  </si>
  <si>
    <t>Other liabilities</t>
  </si>
  <si>
    <t>Group equity:</t>
  </si>
  <si>
    <t>- Share capital, share premiums and reserves</t>
  </si>
  <si>
    <t xml:space="preserve"> - Net profit attributable to the Parent company</t>
  </si>
  <si>
    <t>Total liabilities and equity</t>
  </si>
  <si>
    <t>30.09</t>
  </si>
  <si>
    <t>30.06</t>
  </si>
  <si>
    <t>31.03</t>
  </si>
  <si>
    <t>31.12</t>
  </si>
  <si>
    <t>Non core &amp; G&amp;S</t>
  </si>
  <si>
    <t>Corp. Banking  &amp; Lending</t>
  </si>
  <si>
    <t>CONSOLIDATED INCOME STATEMENT: RECLASSIFIED QUARTERLY EVOLUTION</t>
  </si>
  <si>
    <t xml:space="preserve">CONSOLIDATED STATEMENT OF FINANCIAL POSITION: QUARTERLY EVOLUTION </t>
  </si>
  <si>
    <r>
      <t>Net income</t>
    </r>
    <r>
      <rPr>
        <b/>
        <vertAlign val="superscript"/>
        <sz val="10"/>
        <color rgb="FF002060"/>
        <rFont val="Roboto"/>
      </rPr>
      <t xml:space="preserve"> </t>
    </r>
  </si>
  <si>
    <r>
      <t>RWA</t>
    </r>
    <r>
      <rPr>
        <b/>
        <vertAlign val="superscript"/>
        <sz val="10"/>
        <color rgb="FF002060"/>
        <rFont val="Roboto"/>
      </rPr>
      <t xml:space="preserve"> </t>
    </r>
    <r>
      <rPr>
        <i/>
        <vertAlign val="superscript"/>
        <sz val="10"/>
        <color rgb="FF002060"/>
        <rFont val="Roboto"/>
      </rPr>
      <t>1</t>
    </r>
  </si>
  <si>
    <r>
      <t>Allocated capital</t>
    </r>
    <r>
      <rPr>
        <b/>
        <vertAlign val="superscript"/>
        <sz val="10"/>
        <color rgb="FF002060"/>
        <rFont val="Roboto"/>
      </rPr>
      <t xml:space="preserve"> </t>
    </r>
    <r>
      <rPr>
        <i/>
        <vertAlign val="superscript"/>
        <sz val="10"/>
        <color rgb="FF002060"/>
        <rFont val="Roboto"/>
      </rPr>
      <t>2</t>
    </r>
  </si>
  <si>
    <t>3Q 20</t>
  </si>
  <si>
    <t>3Q20</t>
  </si>
  <si>
    <r>
      <t>Net income</t>
    </r>
    <r>
      <rPr>
        <b/>
        <vertAlign val="superscript"/>
        <sz val="10"/>
        <color rgb="FF002060"/>
        <rFont val="Roboto"/>
      </rPr>
      <t xml:space="preserve"> %</t>
    </r>
  </si>
  <si>
    <t>In the following statements, net impairment losses/reversals on receivables of the NPL Segment were entirely reclassified to</t>
  </si>
  <si>
    <t>Interest receivable and similar income to present more fairly this particular business and because they represent an integral</t>
  </si>
  <si>
    <t>part of the return on the investment.</t>
  </si>
  <si>
    <t>(1) RWA Credit and counterparty risk only. It excludes RWA from operating, market risks and CVA; (2) RWA (Credit and counterparty risk only) x CET1.</t>
  </si>
  <si>
    <t>YEAR 2018</t>
  </si>
  <si>
    <t>2019 consolidated financial statements are the ones compared with 2020 and included in 2020 consolidated reports</t>
  </si>
  <si>
    <t>2018 consolidated financial statements are the ones compared with 2019 and included in 2019 consolidated reports</t>
  </si>
  <si>
    <t>The information and opinions contained in this excel are provided as at the date hereof and are subject to change without notice. Neither this excel nor any part of it nor the fact of its distribution may form the basis of, or be relied on or in connection with, any contract or investment decision. 
The information, statements and opinions contained in this excel are for information purposes only and do not constitute a public offer under any applicable legislation or an offer to sell or solicitation of an offer to purchase or subscribe for securities or financial instruments or any advice or recommendation with respect to such securities or other financial instruments. None of the securities referred to herein have been, or will be, registered under the U.S. Securities Act of 1933, as amended, or the securities laws of any state or other jurisdiction of the United States or in Australia, Canada or Japan or any other jurisdiction where such an offer or solicitation would be unlawful (the “Other Countries”), and there will be no public offer of any such securities in the United States. This excel does not constitute or form a part of any offer or solicitation to purchase or subscribe for securities in the United States or the Other Countries. 
Neither the Company nor any member of Banca Ifis nor any of its or their respective representatives directors or employees accept any liability whatsoever in connection with this excel or any of its contents or in relation to any loss arising from its use or from any reliance placed upon it</t>
  </si>
  <si>
    <t>Customer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</si>
</sst>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 _€_-;\-* #,##0\ _€_-;_-* &quot;-&quot;??\ _€_-;_-@_-"/>
    <numFmt numFmtId="165" formatCode="_-* #,##0.0_-;\-* #,##0.0_-;_-* &quot;-&quot;??_-;_-@_-"/>
    <numFmt numFmtId="166" formatCode="_-* #,##0_-;\-* #,##0_-;_-* &quot;-&quot;??_-;_-@_-"/>
    <numFmt numFmtId="167" formatCode="#,##0_ ;\-#,##0\ "/>
    <numFmt numFmtId="168" formatCode="#,##0.0;\ \(#,##0.0\)\ "/>
    <numFmt numFmtId="169" formatCode="#,##0;\ \(#,##0\)\ "/>
  </numFmts>
  <fonts count="23" x14ac:knownFonts="1">
    <font>
      <sz val="11"/>
      <color theme="1"/>
      <name val="Calibri"/>
      <family val="2"/>
      <scheme val="minor"/>
    </font>
    <font>
      <sz val="11"/>
      <color theme="1"/>
      <name val="Calibri"/>
      <family val="2"/>
      <scheme val="minor"/>
    </font>
    <font>
      <sz val="10"/>
      <color theme="1"/>
      <name val="Century Gothic"/>
      <family val="2"/>
    </font>
    <font>
      <b/>
      <sz val="12"/>
      <color rgb="FFFFFFFF"/>
      <name val="Roboto Cn"/>
    </font>
    <font>
      <b/>
      <sz val="11"/>
      <color rgb="FF000000"/>
      <name val="Roboto Cn"/>
    </font>
    <font>
      <b/>
      <sz val="11"/>
      <color theme="1"/>
      <name val="Roboto Cn"/>
    </font>
    <font>
      <sz val="10"/>
      <color rgb="FF002060"/>
      <name val="Roboto"/>
    </font>
    <font>
      <b/>
      <sz val="10"/>
      <color rgb="FF002060"/>
      <name val="Roboto"/>
    </font>
    <font>
      <sz val="11"/>
      <color rgb="FF000000"/>
      <name val="Roboto Cn"/>
    </font>
    <font>
      <sz val="11"/>
      <color theme="1"/>
      <name val="Roboto Cn"/>
    </font>
    <font>
      <sz val="7"/>
      <color rgb="FF001564"/>
      <name val="Roboto"/>
    </font>
    <font>
      <b/>
      <sz val="10"/>
      <name val="Roboto Cn"/>
    </font>
    <font>
      <b/>
      <sz val="10"/>
      <color theme="0"/>
      <name val="Roboto"/>
    </font>
    <font>
      <sz val="10"/>
      <color theme="1"/>
      <name val="Roboto"/>
    </font>
    <font>
      <b/>
      <sz val="10"/>
      <color theme="1"/>
      <name val="Roboto"/>
    </font>
    <font>
      <i/>
      <sz val="10"/>
      <color rgb="FF002060"/>
      <name val="Roboto"/>
    </font>
    <font>
      <b/>
      <sz val="10"/>
      <color rgb="FFFFFFFF"/>
      <name val="Roboto"/>
    </font>
    <font>
      <b/>
      <vertAlign val="superscript"/>
      <sz val="10"/>
      <color rgb="FF002060"/>
      <name val="Roboto"/>
    </font>
    <font>
      <sz val="10"/>
      <name val="Roboto"/>
    </font>
    <font>
      <i/>
      <vertAlign val="superscript"/>
      <sz val="10"/>
      <color rgb="FF002060"/>
      <name val="Roboto"/>
    </font>
    <font>
      <sz val="10"/>
      <color rgb="FF001564"/>
      <name val="Roboto"/>
    </font>
    <font>
      <sz val="10"/>
      <color rgb="FFFF0000"/>
      <name val="Roboto"/>
    </font>
    <font>
      <b/>
      <i/>
      <sz val="10"/>
      <color rgb="FF002060"/>
      <name val="Roboto"/>
    </font>
  </fonts>
  <fills count="14">
    <fill>
      <patternFill patternType="none"/>
    </fill>
    <fill>
      <patternFill patternType="gray125"/>
    </fill>
    <fill>
      <patternFill patternType="solid">
        <fgColor rgb="FF3B79B9"/>
        <bgColor indexed="64"/>
      </patternFill>
    </fill>
    <fill>
      <patternFill patternType="solid">
        <fgColor theme="0" tint="-0.14999847407452621"/>
        <bgColor indexed="64"/>
      </patternFill>
    </fill>
    <fill>
      <patternFill patternType="solid">
        <fgColor rgb="FFA4D7B3"/>
        <bgColor indexed="64"/>
      </patternFill>
    </fill>
    <fill>
      <patternFill patternType="solid">
        <fgColor rgb="FF7C7C8D"/>
        <bgColor indexed="64"/>
      </patternFill>
    </fill>
    <fill>
      <patternFill patternType="solid">
        <fgColor rgb="FF88C7EA"/>
        <bgColor indexed="64"/>
      </patternFill>
    </fill>
    <fill>
      <patternFill patternType="solid">
        <fgColor rgb="FF9A86AF"/>
        <bgColor indexed="64"/>
      </patternFill>
    </fill>
    <fill>
      <patternFill patternType="solid">
        <fgColor rgb="FFFFFFFF"/>
        <bgColor indexed="64"/>
      </patternFill>
    </fill>
    <fill>
      <patternFill patternType="solid">
        <fgColor rgb="FFD9D9D9"/>
        <bgColor indexed="64"/>
      </patternFill>
    </fill>
    <fill>
      <patternFill patternType="solid">
        <fgColor rgb="FFAEAAAA"/>
        <bgColor indexed="64"/>
      </patternFill>
    </fill>
    <fill>
      <patternFill patternType="solid">
        <fgColor theme="2" tint="-0.249977111117893"/>
        <bgColor indexed="64"/>
      </patternFill>
    </fill>
    <fill>
      <patternFill patternType="solid">
        <fgColor rgb="FF002060"/>
        <bgColor indexed="64"/>
      </patternFill>
    </fill>
    <fill>
      <patternFill patternType="solid">
        <fgColor theme="0" tint="-4.9989318521683403E-2"/>
        <bgColor indexed="64"/>
      </patternFill>
    </fill>
  </fills>
  <borders count="30">
    <border>
      <left/>
      <right/>
      <top/>
      <bottom/>
      <diagonal/>
    </border>
    <border>
      <left/>
      <right/>
      <top style="thin">
        <color rgb="FF3B79B9"/>
      </top>
      <bottom style="thin">
        <color rgb="FF3B79B9"/>
      </bottom>
      <diagonal/>
    </border>
    <border>
      <left/>
      <right/>
      <top style="thin">
        <color rgb="FF3B79B9"/>
      </top>
      <bottom/>
      <diagonal/>
    </border>
    <border>
      <left/>
      <right/>
      <top/>
      <bottom style="thin">
        <color rgb="FF3B79B9"/>
      </bottom>
      <diagonal/>
    </border>
    <border>
      <left/>
      <right/>
      <top/>
      <bottom style="dotted">
        <color rgb="FF000000"/>
      </bottom>
      <diagonal/>
    </border>
    <border>
      <left/>
      <right/>
      <top/>
      <bottom style="dotted">
        <color auto="1"/>
      </bottom>
      <diagonal/>
    </border>
    <border>
      <left/>
      <right/>
      <top style="dotted">
        <color rgb="FF000000"/>
      </top>
      <bottom style="dotted">
        <color rgb="FF000000"/>
      </bottom>
      <diagonal/>
    </border>
    <border>
      <left/>
      <right/>
      <top style="dotted">
        <color auto="1"/>
      </top>
      <bottom style="dotted">
        <color auto="1"/>
      </bottom>
      <diagonal/>
    </border>
    <border>
      <left/>
      <right/>
      <top style="dotted">
        <color rgb="FF000000"/>
      </top>
      <bottom/>
      <diagonal/>
    </border>
    <border>
      <left/>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rgb="FF3B79B9"/>
      </bottom>
      <diagonal/>
    </border>
    <border>
      <left/>
      <right style="medium">
        <color indexed="64"/>
      </right>
      <top style="thin">
        <color rgb="FF3B79B9"/>
      </top>
      <bottom style="thin">
        <color rgb="FF3B79B9"/>
      </bottom>
      <diagonal/>
    </border>
    <border>
      <left style="medium">
        <color indexed="64"/>
      </left>
      <right/>
      <top style="thin">
        <color rgb="FF3B79B9"/>
      </top>
      <bottom style="thin">
        <color rgb="FF3B79B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rgb="FF3B79B9"/>
      </bottom>
      <diagonal/>
    </border>
    <border>
      <left style="medium">
        <color indexed="64"/>
      </left>
      <right/>
      <top style="thin">
        <color rgb="FF3B79B9"/>
      </top>
      <bottom/>
      <diagonal/>
    </border>
    <border>
      <left/>
      <right style="medium">
        <color indexed="64"/>
      </right>
      <top style="thin">
        <color rgb="FF3B79B9"/>
      </top>
      <bottom/>
      <diagonal/>
    </border>
    <border>
      <left/>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s>
  <cellStyleXfs count="4">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cellStyleXfs>
  <cellXfs count="159">
    <xf numFmtId="0" fontId="0" fillId="0" borderId="0" xfId="0"/>
    <xf numFmtId="0" fontId="4" fillId="0" borderId="4" xfId="0" applyFont="1" applyBorder="1" applyAlignment="1">
      <alignment horizontal="left" vertical="center" readingOrder="1"/>
    </xf>
    <xf numFmtId="167" fontId="5" fillId="0" borderId="5" xfId="1" applyNumberFormat="1" applyFont="1" applyBorder="1" applyAlignment="1">
      <alignment vertical="center"/>
    </xf>
    <xf numFmtId="167" fontId="5" fillId="0" borderId="5" xfId="1" applyNumberFormat="1" applyFont="1" applyFill="1" applyBorder="1" applyAlignment="1">
      <alignment vertical="center"/>
    </xf>
    <xf numFmtId="164" fontId="6" fillId="0" borderId="0" xfId="1" applyNumberFormat="1" applyFont="1" applyFill="1" applyBorder="1"/>
    <xf numFmtId="0" fontId="4" fillId="9" borderId="6" xfId="0" applyFont="1" applyFill="1" applyBorder="1" applyAlignment="1">
      <alignment horizontal="left" vertical="center" readingOrder="1"/>
    </xf>
    <xf numFmtId="164" fontId="7" fillId="3" borderId="7" xfId="1" applyNumberFormat="1" applyFont="1" applyFill="1" applyBorder="1" applyAlignment="1">
      <alignment vertical="center"/>
    </xf>
    <xf numFmtId="0" fontId="8" fillId="0" borderId="6" xfId="0" applyFont="1" applyBorder="1" applyAlignment="1">
      <alignment horizontal="left" vertical="center" readingOrder="1"/>
    </xf>
    <xf numFmtId="0" fontId="8" fillId="0" borderId="8" xfId="0" applyFont="1" applyBorder="1" applyAlignment="1">
      <alignment horizontal="left" vertical="center" readingOrder="1"/>
    </xf>
    <xf numFmtId="0" fontId="4" fillId="10" borderId="0" xfId="0" applyFont="1" applyFill="1" applyAlignment="1">
      <alignment horizontal="left" vertical="center" readingOrder="1"/>
    </xf>
    <xf numFmtId="164" fontId="7" fillId="11" borderId="0" xfId="1" applyNumberFormat="1" applyFont="1" applyFill="1" applyBorder="1" applyAlignment="1">
      <alignment vertical="center"/>
    </xf>
    <xf numFmtId="0" fontId="9" fillId="0" borderId="0" xfId="0" applyFont="1"/>
    <xf numFmtId="167" fontId="9" fillId="0" borderId="0" xfId="0" applyNumberFormat="1" applyFont="1"/>
    <xf numFmtId="0" fontId="9" fillId="0" borderId="9" xfId="0" applyFont="1" applyBorder="1"/>
    <xf numFmtId="0" fontId="0" fillId="0" borderId="9" xfId="0" applyBorder="1"/>
    <xf numFmtId="0" fontId="6" fillId="0" borderId="0" xfId="0" applyFont="1"/>
    <xf numFmtId="164" fontId="9" fillId="0" borderId="0" xfId="0" applyNumberFormat="1" applyFont="1"/>
    <xf numFmtId="0" fontId="3" fillId="12" borderId="0" xfId="0" applyFont="1" applyFill="1" applyAlignment="1">
      <alignment horizontal="left" vertical="center" readingOrder="1"/>
    </xf>
    <xf numFmtId="0" fontId="3" fillId="12" borderId="0" xfId="0" applyFont="1" applyFill="1" applyAlignment="1">
      <alignment horizontal="right" vertical="center" readingOrder="1"/>
    </xf>
    <xf numFmtId="0" fontId="10" fillId="0" borderId="0" xfId="0" applyFont="1" applyAlignment="1">
      <alignment horizontal="left" vertical="center" readingOrder="1"/>
    </xf>
    <xf numFmtId="0" fontId="11" fillId="0" borderId="0" xfId="0" applyFont="1" applyFill="1" applyAlignment="1">
      <alignment horizontal="left" vertical="center" readingOrder="1"/>
    </xf>
    <xf numFmtId="0" fontId="12" fillId="12" borderId="0" xfId="0" applyFont="1" applyFill="1" applyAlignment="1">
      <alignment vertical="center" wrapText="1"/>
    </xf>
    <xf numFmtId="0" fontId="13" fillId="0" borderId="0" xfId="0" applyFont="1"/>
    <xf numFmtId="0" fontId="13" fillId="0" borderId="0" xfId="0" applyFont="1" applyAlignment="1">
      <alignment wrapText="1"/>
    </xf>
    <xf numFmtId="3" fontId="13" fillId="0" borderId="0" xfId="0" applyNumberFormat="1" applyFont="1"/>
    <xf numFmtId="3" fontId="13" fillId="0" borderId="0" xfId="0" applyNumberFormat="1" applyFont="1" applyAlignment="1">
      <alignment wrapText="1"/>
    </xf>
    <xf numFmtId="3" fontId="6" fillId="0" borderId="11" xfId="0" applyNumberFormat="1" applyFont="1" applyBorder="1"/>
    <xf numFmtId="3" fontId="7" fillId="0" borderId="11" xfId="0" applyNumberFormat="1" applyFont="1" applyBorder="1" applyAlignment="1">
      <alignment wrapText="1"/>
    </xf>
    <xf numFmtId="3" fontId="6" fillId="0" borderId="11" xfId="0" applyNumberFormat="1" applyFont="1" applyBorder="1" applyAlignment="1">
      <alignment wrapText="1"/>
    </xf>
    <xf numFmtId="0" fontId="6" fillId="0" borderId="11" xfId="0" applyFont="1" applyBorder="1" applyAlignment="1">
      <alignment wrapText="1"/>
    </xf>
    <xf numFmtId="3" fontId="7" fillId="0" borderId="11" xfId="0" applyNumberFormat="1" applyFont="1" applyBorder="1" applyAlignment="1"/>
    <xf numFmtId="3" fontId="6" fillId="0" borderId="11" xfId="0" applyNumberFormat="1" applyFont="1" applyBorder="1" applyAlignment="1"/>
    <xf numFmtId="0" fontId="6" fillId="0" borderId="11" xfId="0" applyFont="1" applyBorder="1" applyAlignment="1"/>
    <xf numFmtId="0" fontId="7" fillId="3" borderId="10" xfId="0" applyFont="1" applyFill="1" applyBorder="1" applyAlignment="1"/>
    <xf numFmtId="3" fontId="13" fillId="0" borderId="0" xfId="0" applyNumberFormat="1" applyFont="1" applyAlignment="1"/>
    <xf numFmtId="0" fontId="13" fillId="0" borderId="0" xfId="0" applyFont="1" applyAlignment="1"/>
    <xf numFmtId="3" fontId="14" fillId="0" borderId="0" xfId="0" applyNumberFormat="1" applyFont="1" applyAlignment="1">
      <alignment wrapText="1"/>
    </xf>
    <xf numFmtId="0" fontId="7" fillId="3" borderId="10" xfId="0" applyFont="1" applyFill="1" applyBorder="1" applyAlignment="1">
      <alignment horizontal="right"/>
    </xf>
    <xf numFmtId="3" fontId="6" fillId="13" borderId="11" xfId="0" applyNumberFormat="1" applyFont="1" applyFill="1" applyBorder="1" applyAlignment="1">
      <alignment wrapText="1"/>
    </xf>
    <xf numFmtId="3" fontId="7" fillId="13" borderId="12" xfId="0" applyNumberFormat="1" applyFont="1" applyFill="1" applyBorder="1"/>
    <xf numFmtId="3" fontId="7" fillId="13" borderId="11" xfId="0" applyNumberFormat="1" applyFont="1" applyFill="1" applyBorder="1" applyAlignment="1"/>
    <xf numFmtId="3" fontId="6" fillId="13" borderId="11" xfId="0" applyNumberFormat="1" applyFont="1" applyFill="1" applyBorder="1" applyAlignment="1"/>
    <xf numFmtId="3" fontId="7" fillId="13" borderId="12" xfId="0" applyNumberFormat="1" applyFont="1" applyFill="1" applyBorder="1" applyAlignment="1"/>
    <xf numFmtId="168" fontId="7" fillId="13" borderId="12" xfId="0" applyNumberFormat="1" applyFont="1" applyFill="1" applyBorder="1"/>
    <xf numFmtId="3" fontId="15" fillId="13" borderId="11" xfId="0" applyNumberFormat="1" applyFont="1" applyFill="1" applyBorder="1" applyAlignment="1">
      <alignment wrapText="1"/>
    </xf>
    <xf numFmtId="3" fontId="15" fillId="0" borderId="11" xfId="0" applyNumberFormat="1" applyFont="1" applyBorder="1" applyAlignment="1">
      <alignment wrapText="1"/>
    </xf>
    <xf numFmtId="166" fontId="6" fillId="0" borderId="11" xfId="1" applyNumberFormat="1" applyFont="1" applyFill="1" applyBorder="1"/>
    <xf numFmtId="166" fontId="6" fillId="13" borderId="11" xfId="1" applyNumberFormat="1" applyFont="1" applyFill="1" applyBorder="1"/>
    <xf numFmtId="0" fontId="16" fillId="4" borderId="16" xfId="0" applyFont="1" applyFill="1" applyBorder="1" applyAlignment="1">
      <alignment horizontal="center" vertical="center" wrapText="1" readingOrder="1"/>
    </xf>
    <xf numFmtId="0" fontId="16" fillId="4" borderId="0" xfId="0" applyFont="1" applyFill="1" applyBorder="1" applyAlignment="1">
      <alignment horizontal="center" vertical="center" wrapText="1" readingOrder="1"/>
    </xf>
    <xf numFmtId="0" fontId="16" fillId="4" borderId="17" xfId="0" applyFont="1" applyFill="1" applyBorder="1" applyAlignment="1">
      <alignment horizontal="center" vertical="center" wrapText="1" readingOrder="1"/>
    </xf>
    <xf numFmtId="0" fontId="16" fillId="5" borderId="16" xfId="0" applyFont="1" applyFill="1" applyBorder="1" applyAlignment="1">
      <alignment horizontal="center" vertical="center" wrapText="1" readingOrder="1"/>
    </xf>
    <xf numFmtId="0" fontId="16" fillId="5" borderId="0" xfId="0" applyFont="1" applyFill="1" applyBorder="1" applyAlignment="1">
      <alignment horizontal="center" vertical="center" wrapText="1" readingOrder="1"/>
    </xf>
    <xf numFmtId="0" fontId="16" fillId="5" borderId="17" xfId="0" applyFont="1" applyFill="1" applyBorder="1" applyAlignment="1">
      <alignment horizontal="center" vertical="center" wrapText="1" readingOrder="1"/>
    </xf>
    <xf numFmtId="0" fontId="16" fillId="6" borderId="16" xfId="0" applyFont="1" applyFill="1" applyBorder="1" applyAlignment="1">
      <alignment horizontal="center" vertical="center" wrapText="1" readingOrder="1"/>
    </xf>
    <xf numFmtId="0" fontId="16" fillId="6" borderId="0" xfId="0" applyFont="1" applyFill="1" applyBorder="1" applyAlignment="1">
      <alignment horizontal="center" vertical="center" wrapText="1" readingOrder="1"/>
    </xf>
    <xf numFmtId="0" fontId="16" fillId="6" borderId="17" xfId="0" applyFont="1" applyFill="1" applyBorder="1" applyAlignment="1">
      <alignment horizontal="center" vertical="center" wrapText="1" readingOrder="1"/>
    </xf>
    <xf numFmtId="165" fontId="6" fillId="8" borderId="3" xfId="1" applyNumberFormat="1" applyFont="1" applyFill="1" applyBorder="1" applyAlignment="1">
      <alignment horizontal="left" vertical="center" wrapText="1" readingOrder="1"/>
    </xf>
    <xf numFmtId="165" fontId="6" fillId="8" borderId="1" xfId="1" applyNumberFormat="1" applyFont="1" applyFill="1" applyBorder="1" applyAlignment="1">
      <alignment horizontal="left" vertical="center" wrapText="1" readingOrder="1"/>
    </xf>
    <xf numFmtId="165" fontId="7" fillId="9" borderId="1" xfId="1" applyNumberFormat="1" applyFont="1" applyFill="1" applyBorder="1" applyAlignment="1">
      <alignment horizontal="left" vertical="center" wrapText="1" readingOrder="1"/>
    </xf>
    <xf numFmtId="165" fontId="15" fillId="8" borderId="1" xfId="1" applyNumberFormat="1" applyFont="1" applyFill="1" applyBorder="1" applyAlignment="1">
      <alignment horizontal="left" vertical="center" wrapText="1" readingOrder="1"/>
    </xf>
    <xf numFmtId="0" fontId="6" fillId="8" borderId="2" xfId="0" applyFont="1" applyFill="1" applyBorder="1" applyAlignment="1">
      <alignment horizontal="left" vertical="center" wrapText="1" readingOrder="1"/>
    </xf>
    <xf numFmtId="0" fontId="7" fillId="9" borderId="1" xfId="0" applyFont="1" applyFill="1" applyBorder="1" applyAlignment="1">
      <alignment horizontal="left" vertical="center" wrapText="1" readingOrder="1"/>
    </xf>
    <xf numFmtId="0" fontId="7" fillId="8" borderId="1" xfId="0" applyFont="1" applyFill="1" applyBorder="1" applyAlignment="1">
      <alignment horizontal="left" vertical="center" wrapText="1" readingOrder="1"/>
    </xf>
    <xf numFmtId="0" fontId="13" fillId="0" borderId="21" xfId="0" applyFont="1" applyBorder="1"/>
    <xf numFmtId="0" fontId="13" fillId="0" borderId="22" xfId="0" applyFont="1" applyBorder="1"/>
    <xf numFmtId="0" fontId="13" fillId="0" borderId="23" xfId="0" applyFont="1" applyBorder="1"/>
    <xf numFmtId="0" fontId="20" fillId="0" borderId="0" xfId="0" applyFont="1" applyAlignment="1">
      <alignment horizontal="left" vertical="center" readingOrder="1"/>
    </xf>
    <xf numFmtId="169" fontId="6" fillId="8" borderId="3" xfId="1" applyNumberFormat="1" applyFont="1" applyFill="1" applyBorder="1" applyAlignment="1">
      <alignment horizontal="right" vertical="center" wrapText="1" readingOrder="1"/>
    </xf>
    <xf numFmtId="169" fontId="7" fillId="9" borderId="1" xfId="1" applyNumberFormat="1" applyFont="1" applyFill="1" applyBorder="1" applyAlignment="1">
      <alignment horizontal="right" vertical="center" wrapText="1" readingOrder="1"/>
    </xf>
    <xf numFmtId="169" fontId="6" fillId="8" borderId="1" xfId="1" applyNumberFormat="1" applyFont="1" applyFill="1" applyBorder="1" applyAlignment="1">
      <alignment horizontal="right" vertical="center" wrapText="1" readingOrder="1"/>
    </xf>
    <xf numFmtId="169" fontId="6" fillId="8" borderId="2" xfId="1" applyNumberFormat="1" applyFont="1" applyFill="1" applyBorder="1" applyAlignment="1">
      <alignment horizontal="right" vertical="center" wrapText="1" readingOrder="1"/>
    </xf>
    <xf numFmtId="169" fontId="6" fillId="8" borderId="24" xfId="1" applyNumberFormat="1" applyFont="1" applyFill="1" applyBorder="1" applyAlignment="1">
      <alignment horizontal="right" vertical="center" wrapText="1" readingOrder="1"/>
    </xf>
    <xf numFmtId="169" fontId="6" fillId="8" borderId="18" xfId="1" applyNumberFormat="1" applyFont="1" applyFill="1" applyBorder="1" applyAlignment="1">
      <alignment horizontal="right" vertical="center" wrapText="1" readingOrder="1"/>
    </xf>
    <xf numFmtId="169" fontId="7" fillId="9" borderId="20" xfId="1" applyNumberFormat="1" applyFont="1" applyFill="1" applyBorder="1" applyAlignment="1">
      <alignment horizontal="right" vertical="center" wrapText="1" readingOrder="1"/>
    </xf>
    <xf numFmtId="169" fontId="7" fillId="9" borderId="19" xfId="1" applyNumberFormat="1" applyFont="1" applyFill="1" applyBorder="1" applyAlignment="1">
      <alignment horizontal="right" vertical="center" wrapText="1" readingOrder="1"/>
    </xf>
    <xf numFmtId="169" fontId="6" fillId="8" borderId="20" xfId="1" applyNumberFormat="1" applyFont="1" applyFill="1" applyBorder="1" applyAlignment="1">
      <alignment horizontal="right" vertical="center" wrapText="1" readingOrder="1"/>
    </xf>
    <xf numFmtId="169" fontId="6" fillId="8" borderId="19" xfId="1" applyNumberFormat="1" applyFont="1" applyFill="1" applyBorder="1" applyAlignment="1">
      <alignment horizontal="right" vertical="center" wrapText="1" readingOrder="1"/>
    </xf>
    <xf numFmtId="169" fontId="6" fillId="8" borderId="25" xfId="1" applyNumberFormat="1" applyFont="1" applyFill="1" applyBorder="1" applyAlignment="1">
      <alignment horizontal="right" vertical="center" wrapText="1" readingOrder="1"/>
    </xf>
    <xf numFmtId="169" fontId="6" fillId="8" borderId="26" xfId="1" applyNumberFormat="1" applyFont="1" applyFill="1" applyBorder="1" applyAlignment="1">
      <alignment horizontal="right" vertical="center" wrapText="1" readingOrder="1"/>
    </xf>
    <xf numFmtId="166" fontId="15" fillId="8" borderId="20" xfId="1" applyNumberFormat="1" applyFont="1" applyFill="1" applyBorder="1" applyAlignment="1">
      <alignment horizontal="right" vertical="center" wrapText="1" readingOrder="1"/>
    </xf>
    <xf numFmtId="166" fontId="15" fillId="8" borderId="1" xfId="1" applyNumberFormat="1" applyFont="1" applyFill="1" applyBorder="1" applyAlignment="1">
      <alignment horizontal="right" vertical="center" wrapText="1" readingOrder="1"/>
    </xf>
    <xf numFmtId="166" fontId="15" fillId="8" borderId="19" xfId="1" applyNumberFormat="1" applyFont="1" applyFill="1" applyBorder="1" applyAlignment="1">
      <alignment horizontal="right" vertical="center" wrapText="1" readingOrder="1"/>
    </xf>
    <xf numFmtId="164" fontId="7" fillId="3" borderId="0" xfId="1" applyNumberFormat="1" applyFont="1" applyFill="1" applyBorder="1" applyAlignment="1">
      <alignment vertical="center"/>
    </xf>
    <xf numFmtId="0" fontId="21" fillId="0" borderId="0" xfId="0" applyFont="1"/>
    <xf numFmtId="0" fontId="16" fillId="7" borderId="16" xfId="0" applyFont="1" applyFill="1" applyBorder="1" applyAlignment="1">
      <alignment horizontal="center" vertical="center" wrapText="1" readingOrder="1"/>
    </xf>
    <xf numFmtId="0" fontId="16" fillId="7" borderId="0" xfId="0" applyFont="1" applyFill="1" applyBorder="1" applyAlignment="1">
      <alignment horizontal="center" vertical="center" wrapText="1" readingOrder="1"/>
    </xf>
    <xf numFmtId="0" fontId="16" fillId="7" borderId="17" xfId="0" applyFont="1" applyFill="1" applyBorder="1" applyAlignment="1">
      <alignment horizontal="center" vertical="center" wrapText="1" readingOrder="1"/>
    </xf>
    <xf numFmtId="9" fontId="18" fillId="8" borderId="1" xfId="3" applyFont="1" applyFill="1" applyBorder="1" applyAlignment="1">
      <alignment vertical="center" wrapText="1"/>
    </xf>
    <xf numFmtId="9" fontId="18" fillId="8" borderId="20" xfId="3" applyFont="1" applyFill="1" applyBorder="1" applyAlignment="1">
      <alignment horizontal="right" vertical="center" wrapText="1"/>
    </xf>
    <xf numFmtId="9" fontId="18" fillId="8" borderId="1" xfId="3" applyFont="1" applyFill="1" applyBorder="1" applyAlignment="1">
      <alignment horizontal="right" vertical="center" wrapText="1"/>
    </xf>
    <xf numFmtId="9" fontId="18" fillId="8" borderId="19" xfId="3" applyFont="1" applyFill="1" applyBorder="1" applyAlignment="1">
      <alignment horizontal="right" vertical="center" wrapText="1"/>
    </xf>
    <xf numFmtId="9" fontId="13" fillId="0" borderId="0" xfId="3" applyFont="1"/>
    <xf numFmtId="0" fontId="13" fillId="0" borderId="0" xfId="0" applyFont="1" applyBorder="1"/>
    <xf numFmtId="9" fontId="7" fillId="3" borderId="20" xfId="3" applyFont="1" applyFill="1" applyBorder="1" applyAlignment="1">
      <alignment horizontal="right" vertical="center" wrapText="1"/>
    </xf>
    <xf numFmtId="9" fontId="7" fillId="3" borderId="1" xfId="3" applyFont="1" applyFill="1" applyBorder="1" applyAlignment="1">
      <alignment horizontal="right" vertical="center" wrapText="1"/>
    </xf>
    <xf numFmtId="9" fontId="7" fillId="3" borderId="19" xfId="3" applyFont="1" applyFill="1" applyBorder="1" applyAlignment="1">
      <alignment horizontal="right" vertical="center" wrapText="1"/>
    </xf>
    <xf numFmtId="9" fontId="13" fillId="0" borderId="0" xfId="0" applyNumberFormat="1" applyFont="1"/>
    <xf numFmtId="169" fontId="7" fillId="0" borderId="20" xfId="1" applyNumberFormat="1" applyFont="1" applyFill="1" applyBorder="1" applyAlignment="1">
      <alignment horizontal="right" vertical="center" wrapText="1" readingOrder="1"/>
    </xf>
    <xf numFmtId="169" fontId="7" fillId="0" borderId="1" xfId="1" applyNumberFormat="1" applyFont="1" applyFill="1" applyBorder="1" applyAlignment="1">
      <alignment horizontal="right" vertical="center" wrapText="1" readingOrder="1"/>
    </xf>
    <xf numFmtId="169" fontId="7" fillId="0" borderId="19" xfId="1" applyNumberFormat="1" applyFont="1" applyFill="1" applyBorder="1" applyAlignment="1">
      <alignment horizontal="right" vertical="center" wrapText="1" readingOrder="1"/>
    </xf>
    <xf numFmtId="166" fontId="7" fillId="0" borderId="20" xfId="1" applyNumberFormat="1" applyFont="1" applyFill="1" applyBorder="1" applyAlignment="1">
      <alignment horizontal="right" vertical="center" wrapText="1" readingOrder="1"/>
    </xf>
    <xf numFmtId="166" fontId="7" fillId="0" borderId="1" xfId="1" applyNumberFormat="1" applyFont="1" applyFill="1" applyBorder="1" applyAlignment="1">
      <alignment horizontal="right" vertical="center" wrapText="1" readingOrder="1"/>
    </xf>
    <xf numFmtId="168" fontId="6" fillId="0" borderId="11" xfId="0" applyNumberFormat="1" applyFont="1" applyFill="1" applyBorder="1"/>
    <xf numFmtId="168" fontId="6" fillId="13" borderId="11" xfId="0" applyNumberFormat="1" applyFont="1" applyFill="1" applyBorder="1"/>
    <xf numFmtId="168" fontId="7" fillId="13" borderId="11" xfId="0" applyNumberFormat="1" applyFont="1" applyFill="1" applyBorder="1"/>
    <xf numFmtId="166" fontId="7" fillId="0" borderId="1" xfId="1" applyNumberFormat="1" applyFont="1" applyFill="1" applyBorder="1" applyAlignment="1">
      <alignment horizontal="left" vertical="center" wrapText="1" readingOrder="1"/>
    </xf>
    <xf numFmtId="166" fontId="7" fillId="0" borderId="19" xfId="1" applyNumberFormat="1" applyFont="1" applyFill="1" applyBorder="1" applyAlignment="1">
      <alignment horizontal="left" vertical="center" wrapText="1" readingOrder="1"/>
    </xf>
    <xf numFmtId="166" fontId="7" fillId="0" borderId="19" xfId="1" applyNumberFormat="1" applyFont="1" applyFill="1" applyBorder="1" applyAlignment="1">
      <alignment horizontal="right" vertical="center" wrapText="1" readingOrder="1"/>
    </xf>
    <xf numFmtId="0" fontId="7" fillId="0" borderId="1" xfId="0" applyFont="1" applyFill="1" applyBorder="1" applyAlignment="1">
      <alignment horizontal="left" vertical="center" wrapText="1" readingOrder="1"/>
    </xf>
    <xf numFmtId="166" fontId="22" fillId="0" borderId="3" xfId="1" applyNumberFormat="1" applyFont="1" applyFill="1" applyBorder="1" applyAlignment="1">
      <alignment horizontal="right" vertical="center" wrapText="1" readingOrder="1"/>
    </xf>
    <xf numFmtId="166" fontId="22" fillId="0" borderId="18" xfId="1" applyNumberFormat="1" applyFont="1" applyFill="1" applyBorder="1" applyAlignment="1">
      <alignment horizontal="right" vertical="center" wrapText="1" readingOrder="1"/>
    </xf>
    <xf numFmtId="0" fontId="6" fillId="0" borderId="0" xfId="0" applyFont="1" applyAlignment="1">
      <alignment horizontal="left" vertical="center" readingOrder="1"/>
    </xf>
    <xf numFmtId="166" fontId="22" fillId="0" borderId="24" xfId="1" applyNumberFormat="1" applyFont="1" applyFill="1" applyBorder="1" applyAlignment="1">
      <alignment horizontal="right" vertical="center" wrapText="1" readingOrder="1"/>
    </xf>
    <xf numFmtId="0" fontId="7" fillId="0" borderId="20" xfId="0" applyFont="1" applyFill="1" applyBorder="1" applyAlignment="1">
      <alignment horizontal="left" vertical="center" wrapText="1" readingOrder="1"/>
    </xf>
    <xf numFmtId="166" fontId="13" fillId="0" borderId="0" xfId="1" applyNumberFormat="1" applyFont="1"/>
    <xf numFmtId="166" fontId="15" fillId="0" borderId="20" xfId="1" applyNumberFormat="1" applyFont="1" applyFill="1" applyBorder="1" applyAlignment="1">
      <alignment horizontal="right" vertical="center" wrapText="1" readingOrder="1"/>
    </xf>
    <xf numFmtId="166" fontId="15" fillId="0" borderId="1" xfId="1" applyNumberFormat="1" applyFont="1" applyFill="1" applyBorder="1" applyAlignment="1">
      <alignment horizontal="right" vertical="center" wrapText="1" readingOrder="1"/>
    </xf>
    <xf numFmtId="0" fontId="6" fillId="0" borderId="0" xfId="0" applyFont="1" applyAlignment="1"/>
    <xf numFmtId="0" fontId="0" fillId="13" borderId="0" xfId="0" applyFill="1" applyAlignment="1">
      <alignment wrapText="1"/>
    </xf>
    <xf numFmtId="0" fontId="12" fillId="12" borderId="0" xfId="0" applyFont="1" applyFill="1" applyAlignment="1">
      <alignment horizontal="center" vertical="center"/>
    </xf>
    <xf numFmtId="0" fontId="12" fillId="12" borderId="0" xfId="0" applyFont="1" applyFill="1" applyAlignment="1">
      <alignment horizontal="center" vertical="center" wrapText="1"/>
    </xf>
    <xf numFmtId="0" fontId="16" fillId="6" borderId="13" xfId="0" applyFont="1" applyFill="1" applyBorder="1" applyAlignment="1">
      <alignment horizontal="center" vertical="center" wrapText="1" readingOrder="1"/>
    </xf>
    <xf numFmtId="0" fontId="16" fillId="6" borderId="14" xfId="0" applyFont="1" applyFill="1" applyBorder="1" applyAlignment="1">
      <alignment horizontal="center" vertical="center" wrapText="1" readingOrder="1"/>
    </xf>
    <xf numFmtId="0" fontId="16" fillId="6" borderId="15" xfId="0" applyFont="1" applyFill="1" applyBorder="1" applyAlignment="1">
      <alignment horizontal="center" vertical="center" wrapText="1" readingOrder="1"/>
    </xf>
    <xf numFmtId="0" fontId="16" fillId="6" borderId="16" xfId="0" applyFont="1" applyFill="1" applyBorder="1" applyAlignment="1">
      <alignment horizontal="center" vertical="center" wrapText="1" readingOrder="1"/>
    </xf>
    <xf numFmtId="0" fontId="16" fillId="6" borderId="0" xfId="0" applyFont="1" applyFill="1" applyBorder="1" applyAlignment="1">
      <alignment horizontal="center" vertical="center" wrapText="1" readingOrder="1"/>
    </xf>
    <xf numFmtId="0" fontId="16" fillId="6" borderId="17" xfId="0" applyFont="1" applyFill="1" applyBorder="1" applyAlignment="1">
      <alignment horizontal="center" vertical="center" wrapText="1" readingOrder="1"/>
    </xf>
    <xf numFmtId="0" fontId="16" fillId="6" borderId="28" xfId="0" applyFont="1" applyFill="1" applyBorder="1" applyAlignment="1">
      <alignment horizontal="center" vertical="center" wrapText="1" readingOrder="1"/>
    </xf>
    <xf numFmtId="0" fontId="16" fillId="6" borderId="27" xfId="0" applyFont="1" applyFill="1" applyBorder="1" applyAlignment="1">
      <alignment horizontal="center" vertical="center" wrapText="1" readingOrder="1"/>
    </xf>
    <xf numFmtId="0" fontId="16" fillId="6" borderId="29" xfId="0" applyFont="1" applyFill="1" applyBorder="1" applyAlignment="1">
      <alignment horizontal="center" vertical="center" wrapText="1" readingOrder="1"/>
    </xf>
    <xf numFmtId="0" fontId="16" fillId="7" borderId="13" xfId="0" applyFont="1" applyFill="1" applyBorder="1" applyAlignment="1">
      <alignment horizontal="center" vertical="center" wrapText="1" readingOrder="1"/>
    </xf>
    <xf numFmtId="0" fontId="16" fillId="7" borderId="14" xfId="0" applyFont="1" applyFill="1" applyBorder="1" applyAlignment="1">
      <alignment horizontal="center" vertical="center" wrapText="1" readingOrder="1"/>
    </xf>
    <xf numFmtId="0" fontId="16" fillId="7" borderId="15" xfId="0" applyFont="1" applyFill="1" applyBorder="1" applyAlignment="1">
      <alignment horizontal="center" vertical="center" wrapText="1" readingOrder="1"/>
    </xf>
    <xf numFmtId="0" fontId="16" fillId="7" borderId="16" xfId="0" applyFont="1" applyFill="1" applyBorder="1" applyAlignment="1">
      <alignment horizontal="center" vertical="center" wrapText="1" readingOrder="1"/>
    </xf>
    <xf numFmtId="0" fontId="16" fillId="7" borderId="0" xfId="0" applyFont="1" applyFill="1" applyBorder="1" applyAlignment="1">
      <alignment horizontal="center" vertical="center" wrapText="1" readingOrder="1"/>
    </xf>
    <xf numFmtId="0" fontId="16" fillId="7" borderId="17" xfId="0" applyFont="1" applyFill="1" applyBorder="1" applyAlignment="1">
      <alignment horizontal="center" vertical="center" wrapText="1" readingOrder="1"/>
    </xf>
    <xf numFmtId="0" fontId="16" fillId="7" borderId="28" xfId="0" applyFont="1" applyFill="1" applyBorder="1" applyAlignment="1">
      <alignment horizontal="center" vertical="center" wrapText="1" readingOrder="1"/>
    </xf>
    <xf numFmtId="0" fontId="16" fillId="7" borderId="27" xfId="0" applyFont="1" applyFill="1" applyBorder="1" applyAlignment="1">
      <alignment horizontal="center" vertical="center" wrapText="1" readingOrder="1"/>
    </xf>
    <xf numFmtId="0" fontId="16" fillId="7" borderId="29" xfId="0" applyFont="1" applyFill="1" applyBorder="1" applyAlignment="1">
      <alignment horizontal="center" vertical="center" wrapText="1" readingOrder="1"/>
    </xf>
    <xf numFmtId="0" fontId="16" fillId="2" borderId="17" xfId="0" applyFont="1" applyFill="1" applyBorder="1" applyAlignment="1">
      <alignment horizontal="center" vertical="center" wrapText="1" readingOrder="1"/>
    </xf>
    <xf numFmtId="0" fontId="16" fillId="4" borderId="13" xfId="0" applyFont="1" applyFill="1" applyBorder="1" applyAlignment="1">
      <alignment horizontal="center" vertical="center" wrapText="1" readingOrder="1"/>
    </xf>
    <xf numFmtId="0" fontId="16" fillId="4" borderId="14" xfId="0" applyFont="1" applyFill="1" applyBorder="1" applyAlignment="1">
      <alignment horizontal="center" vertical="center" wrapText="1" readingOrder="1"/>
    </xf>
    <xf numFmtId="0" fontId="16" fillId="4" borderId="15" xfId="0" applyFont="1" applyFill="1" applyBorder="1" applyAlignment="1">
      <alignment horizontal="center" vertical="center" wrapText="1" readingOrder="1"/>
    </xf>
    <xf numFmtId="0" fontId="16" fillId="4" borderId="16" xfId="0" applyFont="1" applyFill="1" applyBorder="1" applyAlignment="1">
      <alignment horizontal="center" vertical="center" wrapText="1" readingOrder="1"/>
    </xf>
    <xf numFmtId="0" fontId="16" fillId="4" borderId="0" xfId="0" applyFont="1" applyFill="1" applyBorder="1" applyAlignment="1">
      <alignment horizontal="center" vertical="center" wrapText="1" readingOrder="1"/>
    </xf>
    <xf numFmtId="0" fontId="16" fillId="4" borderId="17" xfId="0" applyFont="1" applyFill="1" applyBorder="1" applyAlignment="1">
      <alignment horizontal="center" vertical="center" wrapText="1" readingOrder="1"/>
    </xf>
    <xf numFmtId="0" fontId="16" fillId="4" borderId="28" xfId="0" applyFont="1" applyFill="1" applyBorder="1" applyAlignment="1">
      <alignment horizontal="center" vertical="center" wrapText="1" readingOrder="1"/>
    </xf>
    <xf numFmtId="0" fontId="16" fillId="4" borderId="27" xfId="0" applyFont="1" applyFill="1" applyBorder="1" applyAlignment="1">
      <alignment horizontal="center" vertical="center" wrapText="1" readingOrder="1"/>
    </xf>
    <xf numFmtId="0" fontId="16" fillId="4" borderId="29" xfId="0" applyFont="1" applyFill="1" applyBorder="1" applyAlignment="1">
      <alignment horizontal="center" vertical="center" wrapText="1" readingOrder="1"/>
    </xf>
    <xf numFmtId="0" fontId="16" fillId="5" borderId="13" xfId="0" applyFont="1" applyFill="1" applyBorder="1" applyAlignment="1">
      <alignment horizontal="center" vertical="center" wrapText="1" readingOrder="1"/>
    </xf>
    <xf numFmtId="0" fontId="16" fillId="5" borderId="14" xfId="0" applyFont="1" applyFill="1" applyBorder="1" applyAlignment="1">
      <alignment horizontal="center" vertical="center" wrapText="1" readingOrder="1"/>
    </xf>
    <xf numFmtId="0" fontId="16" fillId="5" borderId="15" xfId="0" applyFont="1" applyFill="1" applyBorder="1" applyAlignment="1">
      <alignment horizontal="center" vertical="center" wrapText="1" readingOrder="1"/>
    </xf>
    <xf numFmtId="0" fontId="16" fillId="5" borderId="16" xfId="0" applyFont="1" applyFill="1" applyBorder="1" applyAlignment="1">
      <alignment horizontal="center" vertical="center" wrapText="1" readingOrder="1"/>
    </xf>
    <xf numFmtId="0" fontId="16" fillId="5" borderId="0" xfId="0" applyFont="1" applyFill="1" applyBorder="1" applyAlignment="1">
      <alignment horizontal="center" vertical="center" wrapText="1" readingOrder="1"/>
    </xf>
    <xf numFmtId="0" fontId="16" fillId="5" borderId="17" xfId="0" applyFont="1" applyFill="1" applyBorder="1" applyAlignment="1">
      <alignment horizontal="center" vertical="center" wrapText="1" readingOrder="1"/>
    </xf>
    <xf numFmtId="0" fontId="16" fillId="5" borderId="28" xfId="0" applyFont="1" applyFill="1" applyBorder="1" applyAlignment="1">
      <alignment horizontal="center" vertical="center" wrapText="1" readingOrder="1"/>
    </xf>
    <xf numFmtId="0" fontId="16" fillId="5" borderId="27" xfId="0" applyFont="1" applyFill="1" applyBorder="1" applyAlignment="1">
      <alignment horizontal="center" vertical="center" wrapText="1" readingOrder="1"/>
    </xf>
    <xf numFmtId="0" fontId="16" fillId="5" borderId="29" xfId="0" applyFont="1" applyFill="1" applyBorder="1" applyAlignment="1">
      <alignment horizontal="center" vertical="center" wrapText="1" readingOrder="1"/>
    </xf>
  </cellXfs>
  <cellStyles count="4">
    <cellStyle name="Migliaia" xfId="1" builtinId="3"/>
    <cellStyle name="Normale" xfId="0" builtinId="0"/>
    <cellStyle name="Normale 2" xfId="2" xr:uid="{1C183E54-2A4F-408C-A880-D0B9562769A1}"/>
    <cellStyle name="Percentual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9225B-161D-4EC5-B9A8-6EA754C8E064}">
  <dimension ref="A1:L28"/>
  <sheetViews>
    <sheetView showGridLines="0" view="pageBreakPreview" zoomScale="60" zoomScaleNormal="100" workbookViewId="0">
      <selection activeCell="A41" sqref="A41"/>
    </sheetView>
  </sheetViews>
  <sheetFormatPr defaultColWidth="9.1796875" defaultRowHeight="13" x14ac:dyDescent="0.3"/>
  <cols>
    <col min="1" max="1" width="49" style="35" customWidth="1"/>
    <col min="2" max="8" width="10.26953125" style="22" bestFit="1" customWidth="1"/>
    <col min="9" max="9" width="10" style="22" bestFit="1" customWidth="1"/>
    <col min="10" max="10" width="11" style="22" bestFit="1" customWidth="1"/>
    <col min="11" max="12" width="10" style="22" bestFit="1" customWidth="1"/>
    <col min="13" max="16384" width="9.1796875" style="22"/>
  </cols>
  <sheetData>
    <row r="1" spans="1:12" x14ac:dyDescent="0.3">
      <c r="A1" s="118"/>
    </row>
    <row r="2" spans="1:12" x14ac:dyDescent="0.3">
      <c r="A2" s="118" t="s">
        <v>103</v>
      </c>
    </row>
    <row r="3" spans="1:12" x14ac:dyDescent="0.3">
      <c r="A3" s="118" t="s">
        <v>104</v>
      </c>
    </row>
    <row r="4" spans="1:12" x14ac:dyDescent="0.3">
      <c r="A4" s="118" t="s">
        <v>105</v>
      </c>
    </row>
    <row r="6" spans="1:12" ht="26" x14ac:dyDescent="0.3">
      <c r="A6" s="21" t="s">
        <v>95</v>
      </c>
      <c r="B6" s="120" t="s">
        <v>63</v>
      </c>
      <c r="C6" s="120"/>
      <c r="D6" s="120"/>
      <c r="E6" s="120" t="s">
        <v>64</v>
      </c>
      <c r="F6" s="120"/>
      <c r="G6" s="120"/>
      <c r="H6" s="120"/>
      <c r="I6" s="120" t="s">
        <v>107</v>
      </c>
      <c r="J6" s="120"/>
      <c r="K6" s="120"/>
      <c r="L6" s="120"/>
    </row>
    <row r="7" spans="1:12" x14ac:dyDescent="0.3">
      <c r="A7" s="33"/>
      <c r="B7" s="37" t="s">
        <v>65</v>
      </c>
      <c r="C7" s="37" t="s">
        <v>66</v>
      </c>
      <c r="D7" s="37" t="s">
        <v>67</v>
      </c>
      <c r="E7" s="37" t="s">
        <v>68</v>
      </c>
      <c r="F7" s="37" t="s">
        <v>65</v>
      </c>
      <c r="G7" s="37" t="s">
        <v>66</v>
      </c>
      <c r="H7" s="37" t="s">
        <v>67</v>
      </c>
      <c r="I7" s="37" t="s">
        <v>68</v>
      </c>
      <c r="J7" s="37" t="s">
        <v>65</v>
      </c>
      <c r="K7" s="37" t="s">
        <v>66</v>
      </c>
      <c r="L7" s="37" t="s">
        <v>67</v>
      </c>
    </row>
    <row r="8" spans="1:12" x14ac:dyDescent="0.3">
      <c r="A8" s="30" t="s">
        <v>2</v>
      </c>
      <c r="B8" s="103">
        <v>91.122</v>
      </c>
      <c r="C8" s="103">
        <v>78.263000000000005</v>
      </c>
      <c r="D8" s="103">
        <v>91.415999999999997</v>
      </c>
      <c r="E8" s="103">
        <v>134.22999999999999</v>
      </c>
      <c r="F8" s="103">
        <v>91.081000000000003</v>
      </c>
      <c r="G8" s="103">
        <v>118.29300000000001</v>
      </c>
      <c r="H8" s="103">
        <v>115.264</v>
      </c>
      <c r="I8" s="103">
        <v>140.01400000000362</v>
      </c>
      <c r="J8" s="103">
        <v>99.669999999977179</v>
      </c>
      <c r="K8" s="103">
        <v>110.09699999999999</v>
      </c>
      <c r="L8" s="103">
        <v>119.48</v>
      </c>
    </row>
    <row r="9" spans="1:12" x14ac:dyDescent="0.3">
      <c r="A9" s="40" t="s">
        <v>50</v>
      </c>
      <c r="B9" s="104">
        <v>15.688000000000001</v>
      </c>
      <c r="C9" s="104">
        <v>18.71</v>
      </c>
      <c r="D9" s="104">
        <v>21.097000000000001</v>
      </c>
      <c r="E9" s="104">
        <v>25.349</v>
      </c>
      <c r="F9" s="104">
        <v>22.19</v>
      </c>
      <c r="G9" s="104">
        <v>22.710999999999999</v>
      </c>
      <c r="H9" s="104">
        <v>23.827999999999999</v>
      </c>
      <c r="I9" s="104">
        <v>24.524999999992815</v>
      </c>
      <c r="J9" s="104">
        <v>20.206000000000262</v>
      </c>
      <c r="K9" s="104">
        <v>19.954000000000001</v>
      </c>
      <c r="L9" s="104">
        <v>19.82</v>
      </c>
    </row>
    <row r="10" spans="1:12" x14ac:dyDescent="0.3">
      <c r="A10" s="31" t="s">
        <v>51</v>
      </c>
      <c r="B10" s="103">
        <v>2.1019999999999999</v>
      </c>
      <c r="C10" s="103">
        <v>9.8659999999999997</v>
      </c>
      <c r="D10" s="103">
        <v>-6.5609999999999999</v>
      </c>
      <c r="E10" s="103">
        <v>7.5110000000000001</v>
      </c>
      <c r="F10" s="103">
        <v>-1.2250000000000001</v>
      </c>
      <c r="G10" s="103">
        <v>8.0839999999999996</v>
      </c>
      <c r="H10" s="103">
        <v>-8.9830000000000005</v>
      </c>
      <c r="I10" s="103">
        <v>8.4139999999999411</v>
      </c>
      <c r="J10" s="103">
        <v>5.5570000000000146</v>
      </c>
      <c r="K10" s="103">
        <v>8.6880000000000006</v>
      </c>
      <c r="L10" s="103">
        <v>7.8E-2</v>
      </c>
    </row>
    <row r="11" spans="1:12" x14ac:dyDescent="0.3">
      <c r="A11" s="40" t="s">
        <v>46</v>
      </c>
      <c r="B11" s="105">
        <v>108.91200000000001</v>
      </c>
      <c r="C11" s="105">
        <v>106.83900000000001</v>
      </c>
      <c r="D11" s="105">
        <v>105.952</v>
      </c>
      <c r="E11" s="105">
        <v>167.08999999999997</v>
      </c>
      <c r="F11" s="105">
        <v>112.04600000000001</v>
      </c>
      <c r="G11" s="105">
        <v>149.08800000000002</v>
      </c>
      <c r="H11" s="105">
        <v>130.10899999999998</v>
      </c>
      <c r="I11" s="105">
        <v>172.95299999999636</v>
      </c>
      <c r="J11" s="105">
        <v>125.43299999997745</v>
      </c>
      <c r="K11" s="105">
        <v>138.73899999999998</v>
      </c>
      <c r="L11" s="105">
        <v>139.37800000000001</v>
      </c>
    </row>
    <row r="12" spans="1:12" x14ac:dyDescent="0.3">
      <c r="A12" s="31" t="s">
        <v>47</v>
      </c>
      <c r="B12" s="103">
        <v>-14.516</v>
      </c>
      <c r="C12" s="103">
        <v>-14.827999999999999</v>
      </c>
      <c r="D12" s="103">
        <v>-18.512</v>
      </c>
      <c r="E12" s="103">
        <v>-38.168999999999997</v>
      </c>
      <c r="F12" s="103">
        <v>-13.968</v>
      </c>
      <c r="G12" s="103">
        <v>-21.957999999999998</v>
      </c>
      <c r="H12" s="103">
        <v>-13.087999999999999</v>
      </c>
      <c r="I12" s="103">
        <v>-31.178999999999917</v>
      </c>
      <c r="J12" s="103">
        <v>-28.879000000000055</v>
      </c>
      <c r="K12" s="103">
        <v>-29.079000000000001</v>
      </c>
      <c r="L12" s="103">
        <v>-10.957000000000001</v>
      </c>
    </row>
    <row r="13" spans="1:12" x14ac:dyDescent="0.3">
      <c r="A13" s="40" t="s">
        <v>48</v>
      </c>
      <c r="B13" s="105">
        <v>94.396000000000001</v>
      </c>
      <c r="C13" s="105">
        <v>92.01100000000001</v>
      </c>
      <c r="D13" s="105">
        <v>87.44</v>
      </c>
      <c r="E13" s="105">
        <v>128.92099999999999</v>
      </c>
      <c r="F13" s="105">
        <v>98.078000000000003</v>
      </c>
      <c r="G13" s="105">
        <v>127.13000000000002</v>
      </c>
      <c r="H13" s="105">
        <v>117.02099999999999</v>
      </c>
      <c r="I13" s="105">
        <v>141.77399999999645</v>
      </c>
      <c r="J13" s="105">
        <v>96.553999999977407</v>
      </c>
      <c r="K13" s="105">
        <v>109.65999999999997</v>
      </c>
      <c r="L13" s="105">
        <v>128.42100000000002</v>
      </c>
    </row>
    <row r="14" spans="1:12" x14ac:dyDescent="0.3">
      <c r="A14" s="31" t="s">
        <v>49</v>
      </c>
      <c r="B14" s="103">
        <v>-28.63</v>
      </c>
      <c r="C14" s="103">
        <v>-28.651</v>
      </c>
      <c r="D14" s="103">
        <v>-32.029000000000003</v>
      </c>
      <c r="E14" s="103">
        <v>-34.262</v>
      </c>
      <c r="F14" s="103">
        <v>-31.533999999999999</v>
      </c>
      <c r="G14" s="103">
        <v>-32.716000000000001</v>
      </c>
      <c r="H14" s="103">
        <v>-31.446999999999999</v>
      </c>
      <c r="I14" s="103">
        <v>-28.302999999994192</v>
      </c>
      <c r="J14" s="103">
        <v>-27.830000000003668</v>
      </c>
      <c r="K14" s="103">
        <v>-28.623999999999999</v>
      </c>
      <c r="L14" s="103">
        <v>-26.827000000000002</v>
      </c>
    </row>
    <row r="15" spans="1:12" x14ac:dyDescent="0.3">
      <c r="A15" s="41" t="s">
        <v>52</v>
      </c>
      <c r="B15" s="104">
        <v>-40.923000000000002</v>
      </c>
      <c r="C15" s="104">
        <v>-41.545000000000002</v>
      </c>
      <c r="D15" s="104">
        <v>-40.520000000000003</v>
      </c>
      <c r="E15" s="104">
        <v>-56.183</v>
      </c>
      <c r="F15" s="104">
        <v>-43.74</v>
      </c>
      <c r="G15" s="104">
        <v>-71.034000000000006</v>
      </c>
      <c r="H15" s="104">
        <v>-43.320999999999998</v>
      </c>
      <c r="I15" s="104">
        <v>-42.706999999993947</v>
      </c>
      <c r="J15" s="104">
        <v>-38.734000000005324</v>
      </c>
      <c r="K15" s="104">
        <v>-48.46</v>
      </c>
      <c r="L15" s="104">
        <v>-46.625</v>
      </c>
    </row>
    <row r="16" spans="1:12" x14ac:dyDescent="0.3">
      <c r="A16" s="31" t="s">
        <v>53</v>
      </c>
      <c r="B16" s="103">
        <v>-4.6189999999999998</v>
      </c>
      <c r="C16" s="103">
        <v>-11.412000000000001</v>
      </c>
      <c r="D16" s="103">
        <v>-4.8890000000000002</v>
      </c>
      <c r="E16" s="103">
        <v>-0.35099999999999998</v>
      </c>
      <c r="F16" s="103">
        <v>-5.6529999999999996</v>
      </c>
      <c r="G16" s="103">
        <v>-3.86</v>
      </c>
      <c r="H16" s="103">
        <v>-2.512</v>
      </c>
      <c r="I16" s="103">
        <v>3.2069999999999714</v>
      </c>
      <c r="J16" s="103">
        <v>-6.2539999999999711</v>
      </c>
      <c r="K16" s="103">
        <v>3.754</v>
      </c>
      <c r="L16" s="103">
        <v>-2.806</v>
      </c>
    </row>
    <row r="17" spans="1:12" ht="26" x14ac:dyDescent="0.3">
      <c r="A17" s="38" t="s">
        <v>54</v>
      </c>
      <c r="B17" s="104">
        <v>-4.49</v>
      </c>
      <c r="C17" s="104">
        <v>-4.5579999999999998</v>
      </c>
      <c r="D17" s="104">
        <v>-4.0389999999999997</v>
      </c>
      <c r="E17" s="104">
        <v>-3.0459999999999998</v>
      </c>
      <c r="F17" s="104">
        <v>-4.5170000000000003</v>
      </c>
      <c r="G17" s="104">
        <v>-4.2140000000000004</v>
      </c>
      <c r="H17" s="104">
        <v>-4.0620000000000003</v>
      </c>
      <c r="I17" s="104">
        <v>-3.6849999999999374</v>
      </c>
      <c r="J17" s="104">
        <v>-3.1479999999998389</v>
      </c>
      <c r="K17" s="104">
        <v>-3.1160000000000001</v>
      </c>
      <c r="L17" s="104">
        <v>-2.8090000000000002</v>
      </c>
    </row>
    <row r="18" spans="1:12" x14ac:dyDescent="0.3">
      <c r="A18" s="31" t="s">
        <v>55</v>
      </c>
      <c r="B18" s="103">
        <v>4.7169999999999996</v>
      </c>
      <c r="C18" s="103">
        <v>4.2069999999999999</v>
      </c>
      <c r="D18" s="103">
        <v>7.9779999999999998</v>
      </c>
      <c r="E18" s="103">
        <v>12.161</v>
      </c>
      <c r="F18" s="103">
        <v>11.454000000000001</v>
      </c>
      <c r="G18" s="103">
        <v>46.938000000000002</v>
      </c>
      <c r="H18" s="103">
        <v>6.9779999999999998</v>
      </c>
      <c r="I18" s="103">
        <v>6.9220000000004767</v>
      </c>
      <c r="J18" s="103">
        <v>11.277000000000207</v>
      </c>
      <c r="K18" s="103">
        <v>5.6909999999999998</v>
      </c>
      <c r="L18" s="103">
        <v>5.6459999999999999</v>
      </c>
    </row>
    <row r="19" spans="1:12" x14ac:dyDescent="0.3">
      <c r="A19" s="40" t="s">
        <v>56</v>
      </c>
      <c r="B19" s="105">
        <v>-73.944999999999993</v>
      </c>
      <c r="C19" s="105">
        <v>-81.959000000000003</v>
      </c>
      <c r="D19" s="105">
        <v>-73.499000000000009</v>
      </c>
      <c r="E19" s="105">
        <v>-81.680999999999997</v>
      </c>
      <c r="F19" s="105">
        <v>-73.990000000000009</v>
      </c>
      <c r="G19" s="105">
        <v>-64.885999999999996</v>
      </c>
      <c r="H19" s="105">
        <v>-74.364000000000004</v>
      </c>
      <c r="I19" s="105">
        <v>-64.565999999987625</v>
      </c>
      <c r="J19" s="105">
        <v>-64.689000000008605</v>
      </c>
      <c r="K19" s="105">
        <v>-70.754999999999995</v>
      </c>
      <c r="L19" s="105">
        <v>-73.420999999999992</v>
      </c>
    </row>
    <row r="20" spans="1:12" x14ac:dyDescent="0.3">
      <c r="A20" s="32" t="s">
        <v>57</v>
      </c>
      <c r="B20" s="103">
        <v>0</v>
      </c>
      <c r="C20" s="103">
        <v>0</v>
      </c>
      <c r="D20" s="103">
        <v>24.161000000000001</v>
      </c>
      <c r="E20" s="103">
        <v>0</v>
      </c>
      <c r="F20" s="103">
        <v>0</v>
      </c>
      <c r="G20" s="103">
        <v>-0.40799999999999997</v>
      </c>
      <c r="H20" s="103">
        <v>0</v>
      </c>
      <c r="I20" s="103">
        <v>0</v>
      </c>
      <c r="J20" s="103">
        <v>0</v>
      </c>
      <c r="K20" s="103">
        <v>0</v>
      </c>
      <c r="L20" s="103">
        <v>0</v>
      </c>
    </row>
    <row r="21" spans="1:12" x14ac:dyDescent="0.3">
      <c r="A21" s="40" t="s">
        <v>58</v>
      </c>
      <c r="B21" s="105">
        <v>20.451000000000008</v>
      </c>
      <c r="C21" s="105">
        <v>10.052000000000007</v>
      </c>
      <c r="D21" s="105">
        <v>38.10199999999999</v>
      </c>
      <c r="E21" s="105">
        <v>47.239999999999995</v>
      </c>
      <c r="F21" s="105">
        <v>24.087999999999994</v>
      </c>
      <c r="G21" s="105">
        <v>61.836000000000027</v>
      </c>
      <c r="H21" s="105">
        <v>42.656999999999982</v>
      </c>
      <c r="I21" s="105">
        <v>77.208000000008823</v>
      </c>
      <c r="J21" s="105">
        <v>31.864999999968802</v>
      </c>
      <c r="K21" s="105">
        <v>38.904999999999973</v>
      </c>
      <c r="L21" s="105">
        <v>55.000000000000028</v>
      </c>
    </row>
    <row r="22" spans="1:12" x14ac:dyDescent="0.3">
      <c r="A22" s="31" t="s">
        <v>59</v>
      </c>
      <c r="B22" s="103">
        <v>-4.8109999999999999</v>
      </c>
      <c r="C22" s="103">
        <v>0.32800000000000001</v>
      </c>
      <c r="D22" s="103">
        <v>-11.66</v>
      </c>
      <c r="E22" s="103">
        <v>-8.1050000000000004</v>
      </c>
      <c r="F22" s="103">
        <v>-8.343</v>
      </c>
      <c r="G22" s="103">
        <v>-23.469000000000001</v>
      </c>
      <c r="H22" s="103">
        <v>-12.715999999999999</v>
      </c>
      <c r="I22" s="103">
        <v>-19.447000000001143</v>
      </c>
      <c r="J22" s="103">
        <v>-9.0249999999988582</v>
      </c>
      <c r="K22" s="103">
        <v>-10.55</v>
      </c>
      <c r="L22" s="103">
        <v>-17.146000000000001</v>
      </c>
    </row>
    <row r="23" spans="1:12" x14ac:dyDescent="0.3">
      <c r="A23" s="40" t="s">
        <v>60</v>
      </c>
      <c r="B23" s="105">
        <v>15.640000000000008</v>
      </c>
      <c r="C23" s="105">
        <v>10.380000000000006</v>
      </c>
      <c r="D23" s="105">
        <v>26.44199999999999</v>
      </c>
      <c r="E23" s="105">
        <v>39.134999999999991</v>
      </c>
      <c r="F23" s="105">
        <v>15.744999999999994</v>
      </c>
      <c r="G23" s="105">
        <v>38.367000000000026</v>
      </c>
      <c r="H23" s="105">
        <v>29.940999999999981</v>
      </c>
      <c r="I23" s="105">
        <v>57.761000000007684</v>
      </c>
      <c r="J23" s="105">
        <v>22.839999999969944</v>
      </c>
      <c r="K23" s="105">
        <v>28.354999999999972</v>
      </c>
      <c r="L23" s="105">
        <v>37.854000000000028</v>
      </c>
    </row>
    <row r="24" spans="1:12" ht="26" x14ac:dyDescent="0.3">
      <c r="A24" s="29" t="s">
        <v>61</v>
      </c>
      <c r="B24" s="103">
        <v>0.05</v>
      </c>
      <c r="C24" s="103">
        <v>0.05</v>
      </c>
      <c r="D24" s="103">
        <v>1.6E-2</v>
      </c>
      <c r="E24" s="103">
        <v>3.4000000000000002E-2</v>
      </c>
      <c r="F24" s="103">
        <v>1.4999999999999999E-2</v>
      </c>
      <c r="G24" s="103">
        <v>2.1000000000000001E-2</v>
      </c>
      <c r="H24" s="103">
        <v>2.1000000000000001E-2</v>
      </c>
      <c r="I24" s="103">
        <v>-8.1999999999999955E-3</v>
      </c>
      <c r="J24" s="103">
        <v>5.5199999999999999E-2</v>
      </c>
      <c r="K24" s="103">
        <v>0</v>
      </c>
      <c r="L24" s="103">
        <v>0</v>
      </c>
    </row>
    <row r="25" spans="1:12" x14ac:dyDescent="0.3">
      <c r="A25" s="42" t="s">
        <v>62</v>
      </c>
      <c r="B25" s="43">
        <v>15.590000000000007</v>
      </c>
      <c r="C25" s="43">
        <v>10.330000000000005</v>
      </c>
      <c r="D25" s="43">
        <v>26.425999999999991</v>
      </c>
      <c r="E25" s="43">
        <v>39.100999999999992</v>
      </c>
      <c r="F25" s="43">
        <v>15.729999999999993</v>
      </c>
      <c r="G25" s="43">
        <v>38.346000000000025</v>
      </c>
      <c r="H25" s="43">
        <v>29.91999999999998</v>
      </c>
      <c r="I25" s="43">
        <v>57.769200000007686</v>
      </c>
      <c r="J25" s="43">
        <v>22.784799999969945</v>
      </c>
      <c r="K25" s="43">
        <v>28.354999999999972</v>
      </c>
      <c r="L25" s="43">
        <v>37.854000000000028</v>
      </c>
    </row>
    <row r="26" spans="1:12" x14ac:dyDescent="0.3">
      <c r="A26" s="34"/>
    </row>
    <row r="27" spans="1:12" x14ac:dyDescent="0.3">
      <c r="A27" s="118" t="s">
        <v>108</v>
      </c>
      <c r="I27" s="115"/>
      <c r="J27" s="115"/>
      <c r="K27" s="115"/>
      <c r="L27" s="115"/>
    </row>
    <row r="28" spans="1:12" x14ac:dyDescent="0.3">
      <c r="A28" s="118" t="s">
        <v>109</v>
      </c>
    </row>
  </sheetData>
  <mergeCells count="3">
    <mergeCell ref="B6:D6"/>
    <mergeCell ref="E6:H6"/>
    <mergeCell ref="I6:L6"/>
  </mergeCells>
  <pageMargins left="0.7" right="0.7" top="0.75" bottom="0.75" header="0.3" footer="0.3"/>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C615A-1596-4189-ACEA-1763E54E1F92}">
  <dimension ref="A2:L32"/>
  <sheetViews>
    <sheetView showGridLines="0" view="pageBreakPreview" zoomScale="60" zoomScaleNormal="100" workbookViewId="0">
      <selection activeCell="H10" sqref="A8:H10"/>
    </sheetView>
  </sheetViews>
  <sheetFormatPr defaultColWidth="9.1796875" defaultRowHeight="13" x14ac:dyDescent="0.3"/>
  <cols>
    <col min="1" max="1" width="39.26953125" style="23" customWidth="1"/>
    <col min="2" max="6" width="12.7265625" style="22" bestFit="1" customWidth="1"/>
    <col min="7" max="8" width="11.453125" style="22" bestFit="1" customWidth="1"/>
    <col min="9" max="12" width="10.453125" style="22" bestFit="1" customWidth="1"/>
    <col min="13" max="16384" width="9.1796875" style="22"/>
  </cols>
  <sheetData>
    <row r="2" spans="1:12" ht="43.5" customHeight="1" x14ac:dyDescent="0.3">
      <c r="A2" s="121" t="s">
        <v>96</v>
      </c>
      <c r="B2" s="120" t="s">
        <v>63</v>
      </c>
      <c r="C2" s="120"/>
      <c r="D2" s="120"/>
      <c r="E2" s="120" t="s">
        <v>64</v>
      </c>
      <c r="F2" s="120"/>
      <c r="G2" s="120"/>
      <c r="H2" s="120"/>
      <c r="I2" s="120" t="s">
        <v>107</v>
      </c>
      <c r="J2" s="120"/>
      <c r="K2" s="120"/>
      <c r="L2" s="120"/>
    </row>
    <row r="3" spans="1:12" ht="15" customHeight="1" x14ac:dyDescent="0.3">
      <c r="A3" s="121"/>
      <c r="B3" s="37" t="s">
        <v>89</v>
      </c>
      <c r="C3" s="37" t="s">
        <v>90</v>
      </c>
      <c r="D3" s="37" t="s">
        <v>91</v>
      </c>
      <c r="E3" s="37" t="s">
        <v>92</v>
      </c>
      <c r="F3" s="37" t="s">
        <v>89</v>
      </c>
      <c r="G3" s="37" t="s">
        <v>90</v>
      </c>
      <c r="H3" s="37" t="s">
        <v>91</v>
      </c>
      <c r="I3" s="37" t="s">
        <v>92</v>
      </c>
      <c r="J3" s="37" t="s">
        <v>89</v>
      </c>
      <c r="K3" s="37" t="s">
        <v>90</v>
      </c>
      <c r="L3" s="37" t="s">
        <v>91</v>
      </c>
    </row>
    <row r="4" spans="1:12" x14ac:dyDescent="0.3">
      <c r="A4" s="27" t="s">
        <v>69</v>
      </c>
      <c r="B4" s="26"/>
      <c r="C4" s="26"/>
      <c r="D4" s="26"/>
      <c r="E4" s="26"/>
      <c r="F4" s="26"/>
      <c r="G4" s="26"/>
      <c r="H4" s="26"/>
      <c r="I4" s="26"/>
      <c r="J4" s="26"/>
      <c r="K4" s="26"/>
      <c r="L4" s="26"/>
    </row>
    <row r="5" spans="1:12" ht="26" x14ac:dyDescent="0.3">
      <c r="A5" s="38" t="s">
        <v>72</v>
      </c>
      <c r="B5" s="47">
        <v>103.48699999999999</v>
      </c>
      <c r="C5" s="47">
        <v>102.34699999999999</v>
      </c>
      <c r="D5" s="47">
        <v>103.74299999999999</v>
      </c>
      <c r="E5" s="47">
        <v>112.785</v>
      </c>
      <c r="F5" s="47">
        <v>147.935</v>
      </c>
      <c r="G5" s="47">
        <v>182.09399999999999</v>
      </c>
      <c r="H5" s="47">
        <v>174.50800000000001</v>
      </c>
      <c r="I5" s="47">
        <v>163.845</v>
      </c>
      <c r="J5" s="47">
        <v>133.66499999999999</v>
      </c>
      <c r="K5" s="47">
        <v>130.52000000000001</v>
      </c>
      <c r="L5" s="47">
        <v>115.59699999999999</v>
      </c>
    </row>
    <row r="6" spans="1:12" ht="26" x14ac:dyDescent="0.3">
      <c r="A6" s="28" t="s">
        <v>73</v>
      </c>
      <c r="B6" s="46">
        <v>1162.008</v>
      </c>
      <c r="C6" s="46">
        <v>1146.701</v>
      </c>
      <c r="D6" s="46">
        <v>1215.355</v>
      </c>
      <c r="E6" s="46">
        <v>1173.808</v>
      </c>
      <c r="F6" s="46">
        <v>996.048</v>
      </c>
      <c r="G6" s="46">
        <v>693.53300000000002</v>
      </c>
      <c r="H6" s="46">
        <v>432.90100000000001</v>
      </c>
      <c r="I6" s="46">
        <v>432.09399999999999</v>
      </c>
      <c r="J6" s="46">
        <v>428.25299999999999</v>
      </c>
      <c r="K6" s="46">
        <v>433.827</v>
      </c>
      <c r="L6" s="46">
        <v>453.84699999999998</v>
      </c>
    </row>
    <row r="7" spans="1:12" ht="26" x14ac:dyDescent="0.3">
      <c r="A7" s="38" t="s">
        <v>74</v>
      </c>
      <c r="B7" s="47">
        <v>1016.707</v>
      </c>
      <c r="C7" s="47">
        <v>1007.6130000000001</v>
      </c>
      <c r="D7" s="47">
        <v>628.75599999999997</v>
      </c>
      <c r="E7" s="47">
        <v>626.89</v>
      </c>
      <c r="F7" s="47">
        <v>1041.3119999999999</v>
      </c>
      <c r="G7" s="47">
        <v>726.05200000000002</v>
      </c>
      <c r="H7" s="47">
        <v>996.33299999999997</v>
      </c>
      <c r="I7" s="47">
        <v>590.59529609999834</v>
      </c>
      <c r="J7" s="47">
        <v>1452.0109999999968</v>
      </c>
      <c r="K7" s="47">
        <v>1568.0419999999999</v>
      </c>
      <c r="L7" s="47">
        <v>1565.4490000000001</v>
      </c>
    </row>
    <row r="8" spans="1:12" ht="26" x14ac:dyDescent="0.3">
      <c r="A8" s="28" t="s">
        <v>75</v>
      </c>
      <c r="B8" s="46">
        <v>7957.357</v>
      </c>
      <c r="C8" s="46">
        <v>8034.0320000000002</v>
      </c>
      <c r="D8" s="46">
        <v>7600.7420000000002</v>
      </c>
      <c r="E8" s="46">
        <v>7651.2259999999997</v>
      </c>
      <c r="F8" s="46">
        <v>7118.15</v>
      </c>
      <c r="G8" s="46">
        <v>7343.8919999999998</v>
      </c>
      <c r="H8" s="46">
        <v>7322.13</v>
      </c>
      <c r="I8" s="46">
        <v>7313.9717039000134</v>
      </c>
      <c r="J8" s="46">
        <v>6919.4859999999999</v>
      </c>
      <c r="K8" s="46">
        <v>6710.4570000000003</v>
      </c>
      <c r="L8" s="46">
        <v>6457.2079999999996</v>
      </c>
    </row>
    <row r="9" spans="1:12" x14ac:dyDescent="0.3">
      <c r="A9" s="38" t="s">
        <v>76</v>
      </c>
      <c r="B9" s="47">
        <v>110.366</v>
      </c>
      <c r="C9" s="47">
        <v>108.976</v>
      </c>
      <c r="D9" s="47">
        <v>109.63200000000001</v>
      </c>
      <c r="E9" s="47">
        <v>106.301</v>
      </c>
      <c r="F9" s="47">
        <v>128.827</v>
      </c>
      <c r="G9" s="47">
        <v>128.809</v>
      </c>
      <c r="H9" s="47">
        <v>145.869</v>
      </c>
      <c r="I9" s="47">
        <v>130.64999999999858</v>
      </c>
      <c r="J9" s="47">
        <v>131.24700000000001</v>
      </c>
      <c r="K9" s="47">
        <v>130.399</v>
      </c>
      <c r="L9" s="47">
        <v>127.005</v>
      </c>
    </row>
    <row r="10" spans="1:12" x14ac:dyDescent="0.3">
      <c r="A10" s="28" t="s">
        <v>70</v>
      </c>
      <c r="B10" s="46">
        <v>60.8</v>
      </c>
      <c r="C10" s="46">
        <v>60.631999999999998</v>
      </c>
      <c r="D10" s="46">
        <v>61.893000000000001</v>
      </c>
      <c r="E10" s="46">
        <v>60.918999999999997</v>
      </c>
      <c r="F10" s="46">
        <v>64.025999999999996</v>
      </c>
      <c r="G10" s="46">
        <v>65.281999999999996</v>
      </c>
      <c r="H10" s="46">
        <v>65.855000000000004</v>
      </c>
      <c r="I10" s="46">
        <v>23.277000000000001</v>
      </c>
      <c r="J10" s="46">
        <v>25.5</v>
      </c>
      <c r="K10" s="46">
        <v>24.815000000000001</v>
      </c>
      <c r="L10" s="46">
        <v>25.25</v>
      </c>
    </row>
    <row r="11" spans="1:12" x14ac:dyDescent="0.3">
      <c r="A11" s="38" t="s">
        <v>77</v>
      </c>
      <c r="B11" s="47">
        <v>377.12200000000001</v>
      </c>
      <c r="C11" s="47">
        <v>385.78</v>
      </c>
      <c r="D11" s="47">
        <v>389.964</v>
      </c>
      <c r="E11" s="47">
        <v>391.185</v>
      </c>
      <c r="F11" s="47">
        <v>388.62400000000002</v>
      </c>
      <c r="G11" s="47">
        <v>390.50299999999999</v>
      </c>
      <c r="H11" s="47">
        <v>396.28</v>
      </c>
      <c r="I11" s="47">
        <v>395.084</v>
      </c>
      <c r="J11" s="47">
        <v>409.32400000000001</v>
      </c>
      <c r="K11" s="47">
        <v>400.77300000000002</v>
      </c>
      <c r="L11" s="47">
        <v>408.27</v>
      </c>
    </row>
    <row r="12" spans="1:12" x14ac:dyDescent="0.3">
      <c r="A12" s="28" t="s">
        <v>71</v>
      </c>
      <c r="B12" s="46">
        <v>410.78899999999999</v>
      </c>
      <c r="C12" s="46">
        <v>406.24</v>
      </c>
      <c r="D12" s="46">
        <v>382.53100000000001</v>
      </c>
      <c r="E12" s="46">
        <v>402.91</v>
      </c>
      <c r="F12" s="46">
        <v>364.209</v>
      </c>
      <c r="G12" s="46">
        <v>357.87700000000001</v>
      </c>
      <c r="H12" s="46">
        <v>329.75599999999997</v>
      </c>
      <c r="I12" s="46">
        <v>332.74399999999372</v>
      </c>
      <c r="J12" s="46">
        <v>343.44299999999998</v>
      </c>
      <c r="K12" s="46">
        <v>333.91</v>
      </c>
      <c r="L12" s="46">
        <v>368.17599999999999</v>
      </c>
    </row>
    <row r="13" spans="1:12" x14ac:dyDescent="0.3">
      <c r="A13" s="39" t="s">
        <v>78</v>
      </c>
      <c r="B13" s="39">
        <v>11198.636</v>
      </c>
      <c r="C13" s="39">
        <v>11252.321</v>
      </c>
      <c r="D13" s="39">
        <v>10492.616</v>
      </c>
      <c r="E13" s="39">
        <v>10526.023999999998</v>
      </c>
      <c r="F13" s="39">
        <v>10249.130999999999</v>
      </c>
      <c r="G13" s="39">
        <v>9888.0419999999995</v>
      </c>
      <c r="H13" s="39">
        <v>9863.6319999999996</v>
      </c>
      <c r="I13" s="39">
        <v>9382.2610000000041</v>
      </c>
      <c r="J13" s="39">
        <v>9842.9289999999964</v>
      </c>
      <c r="K13" s="39">
        <v>9732.7430000000004</v>
      </c>
      <c r="L13" s="39">
        <v>9520.8019999999979</v>
      </c>
    </row>
    <row r="14" spans="1:12" x14ac:dyDescent="0.3">
      <c r="A14" s="25"/>
    </row>
    <row r="15" spans="1:12" x14ac:dyDescent="0.3">
      <c r="A15" s="25"/>
      <c r="B15" s="24"/>
      <c r="C15" s="24"/>
      <c r="D15" s="24"/>
      <c r="E15" s="24"/>
      <c r="F15" s="24"/>
      <c r="G15" s="24"/>
      <c r="H15" s="24"/>
      <c r="I15" s="24"/>
      <c r="J15" s="24"/>
      <c r="K15" s="24"/>
      <c r="L15" s="24"/>
    </row>
    <row r="16" spans="1:12" x14ac:dyDescent="0.3">
      <c r="A16" s="36"/>
      <c r="B16" s="24"/>
      <c r="C16" s="24"/>
      <c r="D16" s="24"/>
      <c r="E16" s="24"/>
      <c r="F16" s="24"/>
      <c r="G16" s="24"/>
      <c r="H16" s="24"/>
      <c r="I16" s="24"/>
      <c r="J16" s="24"/>
      <c r="K16" s="24"/>
      <c r="L16" s="24"/>
    </row>
    <row r="17" spans="1:12" ht="40.5" customHeight="1" x14ac:dyDescent="0.3">
      <c r="A17" s="121" t="s">
        <v>96</v>
      </c>
      <c r="B17" s="120" t="s">
        <v>63</v>
      </c>
      <c r="C17" s="120"/>
      <c r="D17" s="120"/>
      <c r="E17" s="120" t="s">
        <v>64</v>
      </c>
      <c r="F17" s="120"/>
      <c r="G17" s="120"/>
      <c r="H17" s="120"/>
      <c r="I17" s="120" t="s">
        <v>107</v>
      </c>
      <c r="J17" s="120"/>
      <c r="K17" s="120"/>
      <c r="L17" s="120"/>
    </row>
    <row r="18" spans="1:12" ht="15" customHeight="1" x14ac:dyDescent="0.3">
      <c r="A18" s="121"/>
      <c r="B18" s="37" t="s">
        <v>89</v>
      </c>
      <c r="C18" s="37" t="s">
        <v>90</v>
      </c>
      <c r="D18" s="37" t="s">
        <v>91</v>
      </c>
      <c r="E18" s="37" t="s">
        <v>92</v>
      </c>
      <c r="F18" s="37" t="s">
        <v>89</v>
      </c>
      <c r="G18" s="37" t="s">
        <v>90</v>
      </c>
      <c r="H18" s="37" t="s">
        <v>91</v>
      </c>
      <c r="I18" s="37" t="s">
        <v>92</v>
      </c>
      <c r="J18" s="37" t="s">
        <v>89</v>
      </c>
      <c r="K18" s="37" t="s">
        <v>90</v>
      </c>
      <c r="L18" s="37" t="s">
        <v>91</v>
      </c>
    </row>
    <row r="19" spans="1:12" x14ac:dyDescent="0.3">
      <c r="A19" s="27" t="s">
        <v>79</v>
      </c>
      <c r="B19" s="26"/>
      <c r="C19" s="26"/>
      <c r="D19" s="26"/>
      <c r="E19" s="26"/>
      <c r="F19" s="26"/>
      <c r="G19" s="26"/>
      <c r="H19" s="26"/>
      <c r="I19" s="26"/>
      <c r="J19" s="26"/>
      <c r="K19" s="26"/>
      <c r="L19" s="26"/>
    </row>
    <row r="20" spans="1:12" ht="26" x14ac:dyDescent="0.3">
      <c r="A20" s="38" t="s">
        <v>80</v>
      </c>
      <c r="B20" s="47">
        <v>2245.8249999999998</v>
      </c>
      <c r="C20" s="47">
        <v>2270.7420000000002</v>
      </c>
      <c r="D20" s="47">
        <v>1014.365</v>
      </c>
      <c r="E20" s="47">
        <v>959.47699999999998</v>
      </c>
      <c r="F20" s="47">
        <v>913.85500000000002</v>
      </c>
      <c r="G20" s="47">
        <v>781.19899999999996</v>
      </c>
      <c r="H20" s="47">
        <v>844.79</v>
      </c>
      <c r="I20" s="47">
        <v>785.39300000000094</v>
      </c>
      <c r="J20" s="47">
        <v>837.56500000000005</v>
      </c>
      <c r="K20" s="47">
        <v>882.32399999999996</v>
      </c>
      <c r="L20" s="47">
        <v>820.19</v>
      </c>
    </row>
    <row r="21" spans="1:12" ht="26" x14ac:dyDescent="0.3">
      <c r="A21" s="28" t="s">
        <v>81</v>
      </c>
      <c r="B21" s="46">
        <v>4915.5879999999997</v>
      </c>
      <c r="C21" s="46">
        <v>4863.9489999999996</v>
      </c>
      <c r="D21" s="46">
        <v>4894.28</v>
      </c>
      <c r="E21" s="46">
        <v>5286.2389999999996</v>
      </c>
      <c r="F21" s="46">
        <v>5257.0469999999996</v>
      </c>
      <c r="G21" s="46">
        <v>5069.3339999999998</v>
      </c>
      <c r="H21" s="46">
        <v>5021.4809999999998</v>
      </c>
      <c r="I21" s="46">
        <v>4673.2989999999681</v>
      </c>
      <c r="J21" s="46">
        <v>4985.2060000000001</v>
      </c>
      <c r="K21" s="46">
        <v>4840.8639999999996</v>
      </c>
      <c r="L21" s="46">
        <v>5022.1099999999997</v>
      </c>
    </row>
    <row r="22" spans="1:12" x14ac:dyDescent="0.3">
      <c r="A22" s="38" t="s">
        <v>82</v>
      </c>
      <c r="B22" s="47">
        <v>1991.481</v>
      </c>
      <c r="C22" s="47">
        <v>2036.348</v>
      </c>
      <c r="D22" s="47">
        <v>2559.8339999999998</v>
      </c>
      <c r="E22" s="47">
        <v>2217.529</v>
      </c>
      <c r="F22" s="47">
        <v>2061.6</v>
      </c>
      <c r="G22" s="47">
        <v>2102.076</v>
      </c>
      <c r="H22" s="47">
        <v>1955.4</v>
      </c>
      <c r="I22" s="47">
        <v>1979.002</v>
      </c>
      <c r="J22" s="47">
        <v>2094.7849999999999</v>
      </c>
      <c r="K22" s="47">
        <v>2095.8440000000001</v>
      </c>
      <c r="L22" s="47">
        <v>1774.973</v>
      </c>
    </row>
    <row r="23" spans="1:12" x14ac:dyDescent="0.3">
      <c r="A23" s="28" t="s">
        <v>83</v>
      </c>
      <c r="B23" s="46">
        <v>42.054000000000002</v>
      </c>
      <c r="C23" s="46">
        <v>47.366999999999997</v>
      </c>
      <c r="D23" s="46">
        <v>68.066000000000003</v>
      </c>
      <c r="E23" s="46">
        <v>69.018000000000001</v>
      </c>
      <c r="F23" s="46">
        <v>70.805999999999997</v>
      </c>
      <c r="G23" s="46">
        <v>65.912999999999997</v>
      </c>
      <c r="H23" s="46">
        <v>63.066000000000003</v>
      </c>
      <c r="I23" s="46">
        <v>52.721999999997202</v>
      </c>
      <c r="J23" s="46">
        <v>51.116</v>
      </c>
      <c r="K23" s="46">
        <v>50.518999999999998</v>
      </c>
      <c r="L23" s="46">
        <v>48.14</v>
      </c>
    </row>
    <row r="24" spans="1:12" x14ac:dyDescent="0.3">
      <c r="A24" s="38" t="s">
        <v>84</v>
      </c>
      <c r="B24" s="47">
        <v>491.41199999999998</v>
      </c>
      <c r="C24" s="47">
        <v>536.96699999999998</v>
      </c>
      <c r="D24" s="47">
        <v>413.64100000000002</v>
      </c>
      <c r="E24" s="47">
        <v>454.80799999999999</v>
      </c>
      <c r="F24" s="47">
        <v>444.37900000000002</v>
      </c>
      <c r="G24" s="47">
        <v>397.26299999999998</v>
      </c>
      <c r="H24" s="47">
        <v>489.59399999999999</v>
      </c>
      <c r="I24" s="47">
        <v>432.84499999999809</v>
      </c>
      <c r="J24" s="47">
        <v>476.827</v>
      </c>
      <c r="K24" s="47">
        <v>490.10899999999998</v>
      </c>
      <c r="L24" s="47">
        <v>442.4</v>
      </c>
    </row>
    <row r="25" spans="1:12" x14ac:dyDescent="0.3">
      <c r="A25" s="28" t="s">
        <v>85</v>
      </c>
      <c r="B25" s="46">
        <v>1512.2760000000001</v>
      </c>
      <c r="C25" s="46">
        <v>1496.9480000000001</v>
      </c>
      <c r="D25" s="46">
        <v>1542.43</v>
      </c>
      <c r="E25" s="46">
        <v>1538.953</v>
      </c>
      <c r="F25" s="46">
        <v>1501.444</v>
      </c>
      <c r="G25" s="46">
        <v>1472.2570000000001</v>
      </c>
      <c r="H25" s="46">
        <v>1489.3009999999999</v>
      </c>
      <c r="I25" s="46">
        <v>1458.9999999999889</v>
      </c>
      <c r="J25" s="46">
        <v>1397.43</v>
      </c>
      <c r="K25" s="46">
        <v>1373.0830000000001</v>
      </c>
      <c r="L25" s="46">
        <v>1412.989</v>
      </c>
    </row>
    <row r="26" spans="1:12" x14ac:dyDescent="0.3">
      <c r="A26" s="44" t="s">
        <v>86</v>
      </c>
      <c r="B26" s="47">
        <v>1459.93</v>
      </c>
      <c r="C26" s="47">
        <v>1460.192</v>
      </c>
      <c r="D26" s="47">
        <v>1516.0039999999999</v>
      </c>
      <c r="E26" s="47">
        <v>1415.856</v>
      </c>
      <c r="F26" s="47">
        <v>1417.4480000000001</v>
      </c>
      <c r="G26" s="47">
        <v>1403.991</v>
      </c>
      <c r="H26" s="47">
        <v>1459.3810000000001</v>
      </c>
      <c r="I26" s="47">
        <v>1312.2369999999944</v>
      </c>
      <c r="J26" s="47">
        <v>1308.4359999999999</v>
      </c>
      <c r="K26" s="47">
        <v>1306.874</v>
      </c>
      <c r="L26" s="47">
        <v>1375.135</v>
      </c>
    </row>
    <row r="27" spans="1:12" x14ac:dyDescent="0.3">
      <c r="A27" s="45" t="s">
        <v>87</v>
      </c>
      <c r="B27" s="46">
        <v>52.345999999999997</v>
      </c>
      <c r="C27" s="46">
        <v>36.756</v>
      </c>
      <c r="D27" s="46">
        <v>26.425999999999998</v>
      </c>
      <c r="E27" s="46">
        <v>123.09699999999999</v>
      </c>
      <c r="F27" s="46">
        <v>83.995999999999995</v>
      </c>
      <c r="G27" s="46">
        <v>68.266000000000005</v>
      </c>
      <c r="H27" s="46">
        <v>29.92</v>
      </c>
      <c r="I27" s="46">
        <v>146.76299999999441</v>
      </c>
      <c r="J27" s="46">
        <v>88.994</v>
      </c>
      <c r="K27" s="46">
        <v>66.209000000000003</v>
      </c>
      <c r="L27" s="46">
        <v>37.853999999999999</v>
      </c>
    </row>
    <row r="28" spans="1:12" x14ac:dyDescent="0.3">
      <c r="A28" s="39" t="s">
        <v>88</v>
      </c>
      <c r="B28" s="39">
        <v>11198.636</v>
      </c>
      <c r="C28" s="39">
        <v>11252.321000000002</v>
      </c>
      <c r="D28" s="39">
        <v>10492.616</v>
      </c>
      <c r="E28" s="39">
        <v>10526.023999999999</v>
      </c>
      <c r="F28" s="39">
        <v>10249.131000000001</v>
      </c>
      <c r="G28" s="39">
        <v>9888.0419999999995</v>
      </c>
      <c r="H28" s="39">
        <v>9863.6319999999996</v>
      </c>
      <c r="I28" s="39">
        <v>9382.2609999999531</v>
      </c>
      <c r="J28" s="39">
        <v>9842.9290000000001</v>
      </c>
      <c r="K28" s="39">
        <v>9732.7430000000004</v>
      </c>
      <c r="L28" s="39">
        <v>9520.8019999999997</v>
      </c>
    </row>
    <row r="29" spans="1:12" x14ac:dyDescent="0.3">
      <c r="A29" s="25"/>
      <c r="B29" s="24">
        <f>+B28-B13</f>
        <v>0</v>
      </c>
      <c r="C29" s="24">
        <f t="shared" ref="C29:L29" si="0">+C28-C13</f>
        <v>0</v>
      </c>
      <c r="D29" s="24">
        <f t="shared" si="0"/>
        <v>0</v>
      </c>
      <c r="E29" s="24">
        <f t="shared" si="0"/>
        <v>0</v>
      </c>
      <c r="F29" s="24">
        <f t="shared" si="0"/>
        <v>0</v>
      </c>
      <c r="G29" s="24">
        <f t="shared" si="0"/>
        <v>0</v>
      </c>
      <c r="H29" s="24">
        <f t="shared" si="0"/>
        <v>0</v>
      </c>
      <c r="I29" s="24">
        <f t="shared" si="0"/>
        <v>-5.0931703299283981E-11</v>
      </c>
      <c r="J29" s="24">
        <f t="shared" si="0"/>
        <v>0</v>
      </c>
      <c r="K29" s="24">
        <f t="shared" si="0"/>
        <v>0</v>
      </c>
      <c r="L29" s="24">
        <f t="shared" si="0"/>
        <v>0</v>
      </c>
    </row>
    <row r="30" spans="1:12" x14ac:dyDescent="0.3">
      <c r="A30" s="25"/>
    </row>
    <row r="31" spans="1:12" x14ac:dyDescent="0.3">
      <c r="A31" s="118" t="s">
        <v>108</v>
      </c>
    </row>
    <row r="32" spans="1:12" x14ac:dyDescent="0.3">
      <c r="A32" s="118" t="s">
        <v>109</v>
      </c>
    </row>
  </sheetData>
  <mergeCells count="8">
    <mergeCell ref="A17:A18"/>
    <mergeCell ref="A2:A3"/>
    <mergeCell ref="I2:L2"/>
    <mergeCell ref="I17:L17"/>
    <mergeCell ref="B2:D2"/>
    <mergeCell ref="E2:H2"/>
    <mergeCell ref="B17:D17"/>
    <mergeCell ref="E17:H17"/>
  </mergeCells>
  <pageMargins left="0.7" right="0.7" top="0.75" bottom="0.75" header="0.3" footer="0.3"/>
  <pageSetup paperSize="9"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31705-822F-4839-AE85-AE14631B1B33}">
  <dimension ref="A1:AK26"/>
  <sheetViews>
    <sheetView showGridLines="0" showRowColHeaders="0" tabSelected="1" zoomScaleNormal="100" workbookViewId="0">
      <pane xSplit="1" ySplit="5" topLeftCell="B9" activePane="bottomRight" state="frozen"/>
      <selection pane="topRight" activeCell="B1" sqref="B1"/>
      <selection pane="bottomLeft" activeCell="A7" sqref="A7"/>
      <selection pane="bottomRight" activeCell="A15" sqref="A15"/>
    </sheetView>
  </sheetViews>
  <sheetFormatPr defaultColWidth="9.1796875" defaultRowHeight="13" x14ac:dyDescent="0.3"/>
  <cols>
    <col min="1" max="1" width="28.7265625" style="22" customWidth="1"/>
    <col min="2" max="2" width="11" style="22" customWidth="1"/>
    <col min="3" max="3" width="10.1796875" style="22" bestFit="1" customWidth="1"/>
    <col min="4" max="4" width="7.54296875" style="22" customWidth="1"/>
    <col min="5" max="5" width="13.1796875" style="22" bestFit="1" customWidth="1"/>
    <col min="6" max="6" width="12.81640625" style="22" bestFit="1" customWidth="1"/>
    <col min="7" max="7" width="11" style="22" bestFit="1" customWidth="1"/>
    <col min="8" max="8" width="15.453125" style="22" customWidth="1"/>
    <col min="9" max="10" width="10.1796875" style="22" bestFit="1" customWidth="1"/>
    <col min="11" max="11" width="10.54296875" style="22" customWidth="1"/>
    <col min="12" max="13" width="10.26953125" style="22" bestFit="1" customWidth="1"/>
    <col min="14" max="14" width="15.453125" style="22" customWidth="1"/>
    <col min="15" max="16" width="10.1796875" style="22" bestFit="1" customWidth="1"/>
    <col min="17" max="17" width="11.7265625" style="22" bestFit="1" customWidth="1"/>
    <col min="18" max="19" width="10.26953125" style="22" bestFit="1" customWidth="1"/>
    <col min="20" max="20" width="12.7265625" style="22" bestFit="1" customWidth="1"/>
    <col min="21" max="22" width="9" style="22" bestFit="1" customWidth="1"/>
    <col min="23" max="23" width="11.7265625" style="22" bestFit="1" customWidth="1"/>
    <col min="24" max="26" width="9" style="22" bestFit="1" customWidth="1"/>
    <col min="27" max="28" width="10" style="22" bestFit="1" customWidth="1"/>
    <col min="29" max="31" width="10.26953125" style="22" bestFit="1" customWidth="1"/>
    <col min="32" max="32" width="12.26953125" style="22" bestFit="1" customWidth="1"/>
    <col min="33" max="34" width="11.26953125" style="22" bestFit="1" customWidth="1"/>
    <col min="35" max="35" width="12.453125" style="22" bestFit="1" customWidth="1"/>
    <col min="36" max="36" width="10" style="22" customWidth="1"/>
    <col min="37" max="37" width="11.26953125" style="22" bestFit="1" customWidth="1"/>
    <col min="38" max="16384" width="9.1796875" style="22"/>
  </cols>
  <sheetData>
    <row r="1" spans="1:37" ht="13.5" thickBot="1" x14ac:dyDescent="0.35"/>
    <row r="2" spans="1:37" ht="15" customHeight="1" x14ac:dyDescent="0.3">
      <c r="B2" s="141" t="s">
        <v>4</v>
      </c>
      <c r="C2" s="142"/>
      <c r="D2" s="142"/>
      <c r="E2" s="142"/>
      <c r="F2" s="142"/>
      <c r="G2" s="143"/>
      <c r="H2" s="150" t="s">
        <v>5</v>
      </c>
      <c r="I2" s="151"/>
      <c r="J2" s="151"/>
      <c r="K2" s="151"/>
      <c r="L2" s="151"/>
      <c r="M2" s="152"/>
      <c r="N2" s="150" t="s">
        <v>6</v>
      </c>
      <c r="O2" s="151"/>
      <c r="P2" s="151"/>
      <c r="Q2" s="151"/>
      <c r="R2" s="151"/>
      <c r="S2" s="152"/>
      <c r="T2" s="150" t="s">
        <v>94</v>
      </c>
      <c r="U2" s="151"/>
      <c r="V2" s="151"/>
      <c r="W2" s="151"/>
      <c r="X2" s="151"/>
      <c r="Y2" s="152"/>
      <c r="Z2" s="122" t="s">
        <v>93</v>
      </c>
      <c r="AA2" s="123"/>
      <c r="AB2" s="123"/>
      <c r="AC2" s="123"/>
      <c r="AD2" s="123"/>
      <c r="AE2" s="124"/>
      <c r="AF2" s="131" t="s">
        <v>7</v>
      </c>
      <c r="AG2" s="132"/>
      <c r="AH2" s="132"/>
      <c r="AI2" s="132"/>
      <c r="AJ2" s="132"/>
      <c r="AK2" s="133"/>
    </row>
    <row r="3" spans="1:37" ht="24" customHeight="1" x14ac:dyDescent="0.3">
      <c r="A3" s="140" t="s">
        <v>34</v>
      </c>
      <c r="B3" s="144"/>
      <c r="C3" s="145"/>
      <c r="D3" s="145"/>
      <c r="E3" s="145"/>
      <c r="F3" s="145"/>
      <c r="G3" s="146"/>
      <c r="H3" s="153"/>
      <c r="I3" s="154"/>
      <c r="J3" s="154"/>
      <c r="K3" s="154"/>
      <c r="L3" s="154"/>
      <c r="M3" s="155"/>
      <c r="N3" s="153"/>
      <c r="O3" s="154"/>
      <c r="P3" s="154"/>
      <c r="Q3" s="154"/>
      <c r="R3" s="154"/>
      <c r="S3" s="155"/>
      <c r="T3" s="153"/>
      <c r="U3" s="154"/>
      <c r="V3" s="154"/>
      <c r="W3" s="154"/>
      <c r="X3" s="154"/>
      <c r="Y3" s="155"/>
      <c r="Z3" s="125"/>
      <c r="AA3" s="126"/>
      <c r="AB3" s="126"/>
      <c r="AC3" s="126"/>
      <c r="AD3" s="126"/>
      <c r="AE3" s="127"/>
      <c r="AF3" s="134"/>
      <c r="AG3" s="135"/>
      <c r="AH3" s="135"/>
      <c r="AI3" s="135"/>
      <c r="AJ3" s="135"/>
      <c r="AK3" s="136"/>
    </row>
    <row r="4" spans="1:37" x14ac:dyDescent="0.3">
      <c r="A4" s="140"/>
      <c r="B4" s="147"/>
      <c r="C4" s="148"/>
      <c r="D4" s="148"/>
      <c r="E4" s="148"/>
      <c r="F4" s="148"/>
      <c r="G4" s="149"/>
      <c r="H4" s="156"/>
      <c r="I4" s="157"/>
      <c r="J4" s="157"/>
      <c r="K4" s="157"/>
      <c r="L4" s="157"/>
      <c r="M4" s="158"/>
      <c r="N4" s="156"/>
      <c r="O4" s="157"/>
      <c r="P4" s="157"/>
      <c r="Q4" s="157"/>
      <c r="R4" s="157"/>
      <c r="S4" s="158"/>
      <c r="T4" s="156"/>
      <c r="U4" s="157"/>
      <c r="V4" s="157"/>
      <c r="W4" s="157"/>
      <c r="X4" s="157"/>
      <c r="Y4" s="158"/>
      <c r="Z4" s="128"/>
      <c r="AA4" s="129"/>
      <c r="AB4" s="129"/>
      <c r="AC4" s="129"/>
      <c r="AD4" s="129"/>
      <c r="AE4" s="130"/>
      <c r="AF4" s="137"/>
      <c r="AG4" s="138"/>
      <c r="AH4" s="138"/>
      <c r="AI4" s="138"/>
      <c r="AJ4" s="138"/>
      <c r="AK4" s="139"/>
    </row>
    <row r="5" spans="1:37" x14ac:dyDescent="0.3">
      <c r="A5" s="140"/>
      <c r="B5" s="48" t="s">
        <v>41</v>
      </c>
      <c r="C5" s="49" t="s">
        <v>42</v>
      </c>
      <c r="D5" s="49" t="s">
        <v>43</v>
      </c>
      <c r="E5" s="49" t="s">
        <v>44</v>
      </c>
      <c r="F5" s="49" t="s">
        <v>45</v>
      </c>
      <c r="G5" s="50" t="s">
        <v>101</v>
      </c>
      <c r="H5" s="51" t="s">
        <v>41</v>
      </c>
      <c r="I5" s="52" t="s">
        <v>42</v>
      </c>
      <c r="J5" s="52" t="s">
        <v>43</v>
      </c>
      <c r="K5" s="52" t="s">
        <v>44</v>
      </c>
      <c r="L5" s="52" t="s">
        <v>45</v>
      </c>
      <c r="M5" s="53" t="s">
        <v>101</v>
      </c>
      <c r="N5" s="51" t="s">
        <v>41</v>
      </c>
      <c r="O5" s="52" t="s">
        <v>42</v>
      </c>
      <c r="P5" s="52" t="s">
        <v>43</v>
      </c>
      <c r="Q5" s="52" t="s">
        <v>44</v>
      </c>
      <c r="R5" s="52" t="s">
        <v>45</v>
      </c>
      <c r="S5" s="53" t="s">
        <v>101</v>
      </c>
      <c r="T5" s="51" t="s">
        <v>41</v>
      </c>
      <c r="U5" s="52" t="s">
        <v>42</v>
      </c>
      <c r="V5" s="52" t="s">
        <v>43</v>
      </c>
      <c r="W5" s="52" t="s">
        <v>44</v>
      </c>
      <c r="X5" s="52" t="s">
        <v>45</v>
      </c>
      <c r="Y5" s="53" t="s">
        <v>101</v>
      </c>
      <c r="Z5" s="54" t="s">
        <v>41</v>
      </c>
      <c r="AA5" s="55" t="s">
        <v>42</v>
      </c>
      <c r="AB5" s="55" t="s">
        <v>43</v>
      </c>
      <c r="AC5" s="55" t="s">
        <v>44</v>
      </c>
      <c r="AD5" s="55" t="s">
        <v>45</v>
      </c>
      <c r="AE5" s="56" t="s">
        <v>101</v>
      </c>
      <c r="AF5" s="85" t="s">
        <v>41</v>
      </c>
      <c r="AG5" s="86" t="s">
        <v>42</v>
      </c>
      <c r="AH5" s="86" t="s">
        <v>43</v>
      </c>
      <c r="AI5" s="86" t="s">
        <v>44</v>
      </c>
      <c r="AJ5" s="86" t="s">
        <v>45</v>
      </c>
      <c r="AK5" s="87" t="s">
        <v>101</v>
      </c>
    </row>
    <row r="6" spans="1:37" x14ac:dyDescent="0.3">
      <c r="A6" s="57" t="s">
        <v>2</v>
      </c>
      <c r="B6" s="72">
        <v>60.32</v>
      </c>
      <c r="C6" s="68">
        <v>54.661000000000001</v>
      </c>
      <c r="D6" s="68">
        <v>37.893000000000001</v>
      </c>
      <c r="E6" s="68">
        <v>42.848999999999997</v>
      </c>
      <c r="F6" s="68">
        <v>27.305</v>
      </c>
      <c r="G6" s="73">
        <v>41.112000000000002</v>
      </c>
      <c r="H6" s="72">
        <v>21.826000000000001</v>
      </c>
      <c r="I6" s="68">
        <v>24.786999999999999</v>
      </c>
      <c r="J6" s="68">
        <v>25.93</v>
      </c>
      <c r="K6" s="68">
        <v>22.597000000000001</v>
      </c>
      <c r="L6" s="68">
        <v>21.677</v>
      </c>
      <c r="M6" s="73">
        <v>22.46</v>
      </c>
      <c r="N6" s="72">
        <v>10</v>
      </c>
      <c r="O6" s="68">
        <v>10.792</v>
      </c>
      <c r="P6" s="68">
        <v>10.275</v>
      </c>
      <c r="Q6" s="68">
        <v>8.9949999999999992</v>
      </c>
      <c r="R6" s="68">
        <v>9.8670000000000009</v>
      </c>
      <c r="S6" s="73">
        <v>9.4580000000000002</v>
      </c>
      <c r="T6" s="72">
        <v>4.9249999999999998</v>
      </c>
      <c r="U6" s="68">
        <v>4.9329999999999998</v>
      </c>
      <c r="V6" s="68">
        <v>5.7789999999999999</v>
      </c>
      <c r="W6" s="68">
        <v>4.4669999999999996</v>
      </c>
      <c r="X6" s="68">
        <v>4.6760000000000002</v>
      </c>
      <c r="Y6" s="73">
        <v>5.2709999999999999</v>
      </c>
      <c r="Z6" s="72">
        <v>18.193000000000001</v>
      </c>
      <c r="AA6" s="68">
        <v>23.119</v>
      </c>
      <c r="AB6" s="68">
        <v>11.204000000000001</v>
      </c>
      <c r="AC6" s="68">
        <v>12.507999999999999</v>
      </c>
      <c r="AD6" s="68">
        <v>14.738</v>
      </c>
      <c r="AE6" s="73">
        <v>12.821</v>
      </c>
      <c r="AF6" s="72">
        <v>115.264</v>
      </c>
      <c r="AG6" s="68">
        <v>118.292</v>
      </c>
      <c r="AH6" s="68">
        <v>91.080999999999989</v>
      </c>
      <c r="AI6" s="68">
        <v>91.415999999999997</v>
      </c>
      <c r="AJ6" s="68">
        <v>78.263000000000005</v>
      </c>
      <c r="AK6" s="73">
        <v>91.122</v>
      </c>
    </row>
    <row r="7" spans="1:37" x14ac:dyDescent="0.3">
      <c r="A7" s="57" t="s">
        <v>3</v>
      </c>
      <c r="B7" s="72">
        <v>1.381</v>
      </c>
      <c r="C7" s="68">
        <v>1.415</v>
      </c>
      <c r="D7" s="68">
        <v>1.196</v>
      </c>
      <c r="E7" s="68">
        <v>1.29</v>
      </c>
      <c r="F7" s="68">
        <v>1.1890000000000001</v>
      </c>
      <c r="G7" s="73">
        <v>0.54800000000000004</v>
      </c>
      <c r="H7" s="72">
        <v>17.489000000000001</v>
      </c>
      <c r="I7" s="68">
        <v>16.951000000000001</v>
      </c>
      <c r="J7" s="68">
        <v>16.312999999999999</v>
      </c>
      <c r="K7" s="68">
        <v>15.372</v>
      </c>
      <c r="L7" s="68">
        <v>12.871</v>
      </c>
      <c r="M7" s="73">
        <v>12.577999999999999</v>
      </c>
      <c r="N7" s="72">
        <v>3.3090000000000002</v>
      </c>
      <c r="O7" s="68">
        <v>3.1160000000000001</v>
      </c>
      <c r="P7" s="68">
        <v>2.4319999999999999</v>
      </c>
      <c r="Q7" s="68">
        <v>2.8380000000000001</v>
      </c>
      <c r="R7" s="68">
        <v>3.109</v>
      </c>
      <c r="S7" s="73">
        <v>2.1930000000000001</v>
      </c>
      <c r="T7" s="72">
        <v>1.2549999999999999</v>
      </c>
      <c r="U7" s="68">
        <v>1.0580000000000001</v>
      </c>
      <c r="V7" s="68">
        <v>2.0419999999999998</v>
      </c>
      <c r="W7" s="68">
        <v>1.5149999999999999</v>
      </c>
      <c r="X7" s="68">
        <v>1.1339999999999999</v>
      </c>
      <c r="Y7" s="73">
        <v>0.28299999999999997</v>
      </c>
      <c r="Z7" s="72">
        <v>0.39400000000000002</v>
      </c>
      <c r="AA7" s="68">
        <v>0.17100000000000001</v>
      </c>
      <c r="AB7" s="68">
        <v>0.20699999999999999</v>
      </c>
      <c r="AC7" s="68">
        <v>8.2000000000000003E-2</v>
      </c>
      <c r="AD7" s="68">
        <v>0.40699999999999997</v>
      </c>
      <c r="AE7" s="73">
        <v>8.5999999999999993E-2</v>
      </c>
      <c r="AF7" s="72">
        <v>23.827999999999999</v>
      </c>
      <c r="AG7" s="68">
        <v>22.710999999999999</v>
      </c>
      <c r="AH7" s="68">
        <v>22.189999999999998</v>
      </c>
      <c r="AI7" s="68">
        <v>21.097000000000001</v>
      </c>
      <c r="AJ7" s="68">
        <v>18.71</v>
      </c>
      <c r="AK7" s="73">
        <v>15.687999999999999</v>
      </c>
    </row>
    <row r="8" spans="1:37" x14ac:dyDescent="0.3">
      <c r="A8" s="57" t="s">
        <v>8</v>
      </c>
      <c r="B8" s="72">
        <v>9.6000000000000002E-2</v>
      </c>
      <c r="C8" s="68">
        <v>7.577</v>
      </c>
      <c r="D8" s="68">
        <v>-0.29499999999999998</v>
      </c>
      <c r="E8" s="68">
        <v>-0.90400000000000003</v>
      </c>
      <c r="F8" s="68">
        <v>1.2889999999999999</v>
      </c>
      <c r="G8" s="73">
        <v>2.0459999999999998</v>
      </c>
      <c r="H8" s="72">
        <v>0</v>
      </c>
      <c r="I8" s="68">
        <v>0</v>
      </c>
      <c r="J8" s="68">
        <v>0</v>
      </c>
      <c r="K8" s="68">
        <v>0</v>
      </c>
      <c r="L8" s="68">
        <v>0</v>
      </c>
      <c r="M8" s="73">
        <v>8.1000000000000003E-2</v>
      </c>
      <c r="N8" s="72">
        <v>0</v>
      </c>
      <c r="O8" s="68">
        <v>0</v>
      </c>
      <c r="P8" s="68">
        <v>0</v>
      </c>
      <c r="Q8" s="68">
        <v>0</v>
      </c>
      <c r="R8" s="68">
        <v>0</v>
      </c>
      <c r="S8" s="73">
        <v>0</v>
      </c>
      <c r="T8" s="72">
        <v>-0.35</v>
      </c>
      <c r="U8" s="68">
        <v>-0.59799999999999998</v>
      </c>
      <c r="V8" s="68">
        <v>-0.78500000000000003</v>
      </c>
      <c r="W8" s="68">
        <v>-2.0190000000000001</v>
      </c>
      <c r="X8" s="68">
        <v>-1.024</v>
      </c>
      <c r="Y8" s="73">
        <v>1.1439999999999999</v>
      </c>
      <c r="Z8" s="72">
        <v>-8.7289999999999992</v>
      </c>
      <c r="AA8" s="68">
        <v>1.105</v>
      </c>
      <c r="AB8" s="68">
        <v>-0.14499999999999999</v>
      </c>
      <c r="AC8" s="68">
        <v>-3.6379999999999999</v>
      </c>
      <c r="AD8" s="68">
        <v>9.6010000000000009</v>
      </c>
      <c r="AE8" s="73">
        <v>-1.17</v>
      </c>
      <c r="AF8" s="72">
        <v>-8.9829999999999988</v>
      </c>
      <c r="AG8" s="68">
        <v>8.0839999999999996</v>
      </c>
      <c r="AH8" s="68">
        <v>-1.2250000000000001</v>
      </c>
      <c r="AI8" s="68">
        <v>-6.5609999999999999</v>
      </c>
      <c r="AJ8" s="68">
        <v>9.8660000000000014</v>
      </c>
      <c r="AK8" s="73">
        <v>2.101</v>
      </c>
    </row>
    <row r="9" spans="1:37" x14ac:dyDescent="0.3">
      <c r="A9" s="59" t="s">
        <v>9</v>
      </c>
      <c r="B9" s="74">
        <v>61.796999999999997</v>
      </c>
      <c r="C9" s="69">
        <v>63.652999999999999</v>
      </c>
      <c r="D9" s="69">
        <v>38.795000000000002</v>
      </c>
      <c r="E9" s="69">
        <v>43.234999999999999</v>
      </c>
      <c r="F9" s="69">
        <v>29.783000000000001</v>
      </c>
      <c r="G9" s="75">
        <v>43.707000000000001</v>
      </c>
      <c r="H9" s="74">
        <v>39.314999999999998</v>
      </c>
      <c r="I9" s="69">
        <v>41.738999999999997</v>
      </c>
      <c r="J9" s="69">
        <v>42.243000000000002</v>
      </c>
      <c r="K9" s="69">
        <v>37.969000000000001</v>
      </c>
      <c r="L9" s="69">
        <v>34.548000000000002</v>
      </c>
      <c r="M9" s="75">
        <v>35.119</v>
      </c>
      <c r="N9" s="74">
        <v>13.308999999999999</v>
      </c>
      <c r="O9" s="69">
        <v>13.907999999999999</v>
      </c>
      <c r="P9" s="69">
        <v>12.707000000000001</v>
      </c>
      <c r="Q9" s="69">
        <v>11.833</v>
      </c>
      <c r="R9" s="69">
        <v>12.976000000000001</v>
      </c>
      <c r="S9" s="75">
        <v>11.651</v>
      </c>
      <c r="T9" s="74">
        <v>5.83</v>
      </c>
      <c r="U9" s="69">
        <v>5.3929999999999998</v>
      </c>
      <c r="V9" s="69">
        <v>7.0359999999999996</v>
      </c>
      <c r="W9" s="69">
        <v>3.9630000000000001</v>
      </c>
      <c r="X9" s="69">
        <v>4.7859999999999996</v>
      </c>
      <c r="Y9" s="75">
        <v>6.6980000000000004</v>
      </c>
      <c r="Z9" s="74">
        <v>9.8580000000000005</v>
      </c>
      <c r="AA9" s="69">
        <v>24.395</v>
      </c>
      <c r="AB9" s="69">
        <v>11.266</v>
      </c>
      <c r="AC9" s="69">
        <v>8.952</v>
      </c>
      <c r="AD9" s="69">
        <v>24.745999999999999</v>
      </c>
      <c r="AE9" s="75">
        <v>11.737</v>
      </c>
      <c r="AF9" s="74">
        <v>130.10899999999998</v>
      </c>
      <c r="AG9" s="69">
        <v>149.08799999999999</v>
      </c>
      <c r="AH9" s="69">
        <v>112.04700000000001</v>
      </c>
      <c r="AI9" s="69">
        <v>105.952</v>
      </c>
      <c r="AJ9" s="69">
        <v>106.839</v>
      </c>
      <c r="AK9" s="75">
        <v>108.91199999999998</v>
      </c>
    </row>
    <row r="10" spans="1:37" x14ac:dyDescent="0.3">
      <c r="A10" s="60" t="s">
        <v>10</v>
      </c>
      <c r="B10" s="80"/>
      <c r="C10" s="81"/>
      <c r="D10" s="81"/>
      <c r="E10" s="70">
        <v>-0.93450769394898814</v>
      </c>
      <c r="F10" s="81"/>
      <c r="G10" s="82"/>
      <c r="H10" s="80"/>
      <c r="I10" s="81"/>
      <c r="J10" s="81"/>
      <c r="K10" s="81"/>
      <c r="L10" s="81"/>
      <c r="M10" s="82"/>
      <c r="N10" s="80"/>
      <c r="O10" s="81"/>
      <c r="P10" s="81"/>
      <c r="Q10" s="81"/>
      <c r="R10" s="81"/>
      <c r="S10" s="82"/>
      <c r="T10" s="116">
        <v>0.68508600044731793</v>
      </c>
      <c r="U10" s="117">
        <v>0.97496002945397142</v>
      </c>
      <c r="V10" s="117">
        <v>0.88011022973616648</v>
      </c>
      <c r="W10" s="81">
        <v>0.44982687817442701</v>
      </c>
      <c r="X10" s="81">
        <v>0.44801206812150796</v>
      </c>
      <c r="Y10" s="82">
        <v>0.44820843583992659</v>
      </c>
      <c r="Z10" s="116">
        <v>15.917136232689618</v>
      </c>
      <c r="AA10" s="117">
        <v>19.96236853304751</v>
      </c>
      <c r="AB10" s="117">
        <v>8.6365098087250267</v>
      </c>
      <c r="AC10" s="81">
        <v>8.6102116618255753</v>
      </c>
      <c r="AD10" s="81">
        <v>10.061833116612394</v>
      </c>
      <c r="AE10" s="82">
        <v>7.4493795788457327</v>
      </c>
      <c r="AF10" s="76">
        <v>16.602222233136935</v>
      </c>
      <c r="AG10" s="70">
        <v>20.937328562501481</v>
      </c>
      <c r="AH10" s="70">
        <v>9.516620038461193</v>
      </c>
      <c r="AI10" s="70">
        <v>8.1255308460510101</v>
      </c>
      <c r="AJ10" s="70">
        <v>10.509845184733903</v>
      </c>
      <c r="AK10" s="77">
        <v>7.8975880146856596</v>
      </c>
    </row>
    <row r="11" spans="1:37" x14ac:dyDescent="0.3">
      <c r="A11" s="58" t="s">
        <v>11</v>
      </c>
      <c r="B11" s="76">
        <v>0</v>
      </c>
      <c r="C11" s="70">
        <v>0</v>
      </c>
      <c r="D11" s="70">
        <v>0</v>
      </c>
      <c r="E11" s="70">
        <v>0</v>
      </c>
      <c r="F11" s="70">
        <v>0</v>
      </c>
      <c r="G11" s="77">
        <v>0</v>
      </c>
      <c r="H11" s="76">
        <v>-6.8659999999999997</v>
      </c>
      <c r="I11" s="70">
        <v>-12.355</v>
      </c>
      <c r="J11" s="70">
        <v>-3.92</v>
      </c>
      <c r="K11" s="70">
        <v>-4.8019999999999996</v>
      </c>
      <c r="L11" s="70">
        <v>-1.1339999999999999</v>
      </c>
      <c r="M11" s="77">
        <v>-1.2989999999999999</v>
      </c>
      <c r="N11" s="76">
        <v>-1.5089999999999999</v>
      </c>
      <c r="O11" s="70">
        <v>-3.1840000000000002</v>
      </c>
      <c r="P11" s="70">
        <v>-3.6349999999999998</v>
      </c>
      <c r="Q11" s="70">
        <v>-4.3369999999999997</v>
      </c>
      <c r="R11" s="70">
        <v>-4.4219999999999997</v>
      </c>
      <c r="S11" s="77">
        <v>-6.9130000000000003</v>
      </c>
      <c r="T11" s="76">
        <v>-0.26900000000000002</v>
      </c>
      <c r="U11" s="70">
        <v>0.22500000000000001</v>
      </c>
      <c r="V11" s="70">
        <v>-0.70299999999999996</v>
      </c>
      <c r="W11" s="70">
        <v>-1.909</v>
      </c>
      <c r="X11" s="70">
        <v>-3.3559999999999999</v>
      </c>
      <c r="Y11" s="77">
        <v>-2.0369999999999999</v>
      </c>
      <c r="Z11" s="76">
        <v>-4.444</v>
      </c>
      <c r="AA11" s="70">
        <v>-6.6440000000000001</v>
      </c>
      <c r="AB11" s="70">
        <v>-5.71</v>
      </c>
      <c r="AC11" s="70">
        <v>-7.4640000000000004</v>
      </c>
      <c r="AD11" s="70">
        <v>-5.9160000000000004</v>
      </c>
      <c r="AE11" s="77">
        <v>-4.2670000000000003</v>
      </c>
      <c r="AF11" s="76">
        <v>-13.088000000000001</v>
      </c>
      <c r="AG11" s="70">
        <v>-21.958000000000002</v>
      </c>
      <c r="AH11" s="70">
        <v>-13.968</v>
      </c>
      <c r="AI11" s="70">
        <v>-18.512</v>
      </c>
      <c r="AJ11" s="70">
        <v>-14.827999999999999</v>
      </c>
      <c r="AK11" s="77">
        <v>-14.515999999999998</v>
      </c>
    </row>
    <row r="12" spans="1:37" x14ac:dyDescent="0.3">
      <c r="A12" s="58" t="s">
        <v>12</v>
      </c>
      <c r="B12" s="76">
        <v>-39.694000000000003</v>
      </c>
      <c r="C12" s="70">
        <v>-33.600999999999999</v>
      </c>
      <c r="D12" s="70">
        <v>-38.957000000000001</v>
      </c>
      <c r="E12" s="70">
        <v>-33.475000000000001</v>
      </c>
      <c r="F12" s="70">
        <v>-32.156999999999996</v>
      </c>
      <c r="G12" s="77">
        <v>-34.372999999999998</v>
      </c>
      <c r="H12" s="76">
        <v>-21.119</v>
      </c>
      <c r="I12" s="70">
        <v>-23.997</v>
      </c>
      <c r="J12" s="70">
        <v>-22.023</v>
      </c>
      <c r="K12" s="70">
        <v>-20.870999999999999</v>
      </c>
      <c r="L12" s="70">
        <v>-19.361000000000001</v>
      </c>
      <c r="M12" s="77">
        <v>-18.823</v>
      </c>
      <c r="N12" s="76">
        <v>-5.5659999999999998</v>
      </c>
      <c r="O12" s="70">
        <v>-7.0190000000000001</v>
      </c>
      <c r="P12" s="70">
        <v>-6.0449999999999999</v>
      </c>
      <c r="Q12" s="70">
        <v>-4.9880000000000004</v>
      </c>
      <c r="R12" s="70">
        <v>-7.6550000000000002</v>
      </c>
      <c r="S12" s="77">
        <v>-5.9180000000000001</v>
      </c>
      <c r="T12" s="76">
        <v>-1.286</v>
      </c>
      <c r="U12" s="70">
        <v>-1.3280000000000001</v>
      </c>
      <c r="V12" s="70">
        <v>-1.34</v>
      </c>
      <c r="W12" s="70">
        <v>-2.1560000000000001</v>
      </c>
      <c r="X12" s="70">
        <v>-2.1960000000000002</v>
      </c>
      <c r="Y12" s="77">
        <v>-2.4359999999999999</v>
      </c>
      <c r="Z12" s="76">
        <v>-6.7</v>
      </c>
      <c r="AA12" s="70">
        <v>1.0589999999999999</v>
      </c>
      <c r="AB12" s="70">
        <v>-5.625</v>
      </c>
      <c r="AC12" s="70">
        <v>-12.009</v>
      </c>
      <c r="AD12" s="70">
        <v>-20.59</v>
      </c>
      <c r="AE12" s="77">
        <v>-12.395</v>
      </c>
      <c r="AF12" s="76">
        <v>-74.365000000000009</v>
      </c>
      <c r="AG12" s="70">
        <v>-64.88600000000001</v>
      </c>
      <c r="AH12" s="70">
        <v>-73.990000000000009</v>
      </c>
      <c r="AI12" s="70">
        <v>-73.498999999999995</v>
      </c>
      <c r="AJ12" s="70">
        <v>-81.959000000000003</v>
      </c>
      <c r="AK12" s="77">
        <v>-73.944999999999993</v>
      </c>
    </row>
    <row r="13" spans="1:37" ht="26" x14ac:dyDescent="0.3">
      <c r="A13" s="61" t="s">
        <v>13</v>
      </c>
      <c r="B13" s="78">
        <v>0</v>
      </c>
      <c r="C13" s="71">
        <v>0</v>
      </c>
      <c r="D13" s="71">
        <v>0</v>
      </c>
      <c r="E13" s="71">
        <v>0</v>
      </c>
      <c r="F13" s="71">
        <v>0</v>
      </c>
      <c r="G13" s="79">
        <v>0</v>
      </c>
      <c r="H13" s="78">
        <v>0</v>
      </c>
      <c r="I13" s="71">
        <v>0</v>
      </c>
      <c r="J13" s="71">
        <v>0</v>
      </c>
      <c r="K13" s="71">
        <v>0</v>
      </c>
      <c r="L13" s="71">
        <v>0</v>
      </c>
      <c r="M13" s="79">
        <v>0</v>
      </c>
      <c r="N13" s="78">
        <v>0</v>
      </c>
      <c r="O13" s="71">
        <v>0</v>
      </c>
      <c r="P13" s="71">
        <v>0</v>
      </c>
      <c r="Q13" s="71">
        <v>0</v>
      </c>
      <c r="R13" s="71">
        <v>0</v>
      </c>
      <c r="S13" s="79">
        <v>0</v>
      </c>
      <c r="T13" s="78">
        <v>0</v>
      </c>
      <c r="U13" s="71">
        <v>0</v>
      </c>
      <c r="V13" s="71">
        <v>0</v>
      </c>
      <c r="W13" s="71">
        <v>0</v>
      </c>
      <c r="X13" s="71">
        <v>0</v>
      </c>
      <c r="Y13" s="79">
        <v>0</v>
      </c>
      <c r="Z13" s="78">
        <v>0</v>
      </c>
      <c r="AA13" s="71">
        <v>-0.40799999999999997</v>
      </c>
      <c r="AB13" s="71">
        <v>0</v>
      </c>
      <c r="AC13" s="71">
        <v>24.161000000000001</v>
      </c>
      <c r="AD13" s="71">
        <v>0</v>
      </c>
      <c r="AE13" s="79">
        <v>0</v>
      </c>
      <c r="AF13" s="78">
        <v>0</v>
      </c>
      <c r="AG13" s="71">
        <v>-0.40799999999999997</v>
      </c>
      <c r="AH13" s="71">
        <v>0</v>
      </c>
      <c r="AI13" s="71">
        <v>24.161000000000001</v>
      </c>
      <c r="AJ13" s="71">
        <v>0</v>
      </c>
      <c r="AK13" s="79">
        <v>0</v>
      </c>
    </row>
    <row r="14" spans="1:37" x14ac:dyDescent="0.3">
      <c r="A14" s="62" t="s">
        <v>97</v>
      </c>
      <c r="B14" s="74">
        <v>15.513999999999999</v>
      </c>
      <c r="C14" s="69">
        <v>21.550999999999998</v>
      </c>
      <c r="D14" s="69">
        <v>-0.32700000000000001</v>
      </c>
      <c r="E14" s="69">
        <v>6.7729999999999997</v>
      </c>
      <c r="F14" s="69">
        <v>-1.1240000000000001</v>
      </c>
      <c r="G14" s="75">
        <v>7.1369999999999996</v>
      </c>
      <c r="H14" s="74">
        <v>7.9530000000000003</v>
      </c>
      <c r="I14" s="69">
        <v>3.9279999999999999</v>
      </c>
      <c r="J14" s="69">
        <v>11.45</v>
      </c>
      <c r="K14" s="69">
        <v>8.5329999999999995</v>
      </c>
      <c r="L14" s="69">
        <v>11.618</v>
      </c>
      <c r="M14" s="75">
        <v>11.465999999999999</v>
      </c>
      <c r="N14" s="74">
        <v>5.5119999999999996</v>
      </c>
      <c r="O14" s="69">
        <v>3.6970000000000001</v>
      </c>
      <c r="P14" s="69">
        <v>3.09</v>
      </c>
      <c r="Q14" s="69">
        <v>2.419</v>
      </c>
      <c r="R14" s="69">
        <v>0.187</v>
      </c>
      <c r="S14" s="75">
        <v>-0.90300000000000002</v>
      </c>
      <c r="T14" s="74">
        <v>3.0009999999999999</v>
      </c>
      <c r="U14" s="69">
        <v>3.0859999999999999</v>
      </c>
      <c r="V14" s="69">
        <v>3.492</v>
      </c>
      <c r="W14" s="69">
        <v>-7.0999999999999994E-2</v>
      </c>
      <c r="X14" s="69">
        <v>-0.59399999999999997</v>
      </c>
      <c r="Y14" s="75">
        <v>1.702</v>
      </c>
      <c r="Z14" s="74">
        <v>-2.0390000000000001</v>
      </c>
      <c r="AA14" s="69">
        <v>6.1040000000000001</v>
      </c>
      <c r="AB14" s="69">
        <v>-1.96</v>
      </c>
      <c r="AC14" s="69">
        <v>8.7870000000000008</v>
      </c>
      <c r="AD14" s="69">
        <v>0.29199999999999998</v>
      </c>
      <c r="AE14" s="75">
        <v>-3.762</v>
      </c>
      <c r="AF14" s="74">
        <v>29.919999999999998</v>
      </c>
      <c r="AG14" s="69">
        <v>38.344999999999999</v>
      </c>
      <c r="AH14" s="69">
        <v>15.729999999999997</v>
      </c>
      <c r="AI14" s="69">
        <v>26.424999999999997</v>
      </c>
      <c r="AJ14" s="69">
        <v>10.328999999999999</v>
      </c>
      <c r="AK14" s="75">
        <v>15.59</v>
      </c>
    </row>
    <row r="15" spans="1:37" s="92" customFormat="1" ht="14.5" x14ac:dyDescent="0.3">
      <c r="A15" s="62" t="s">
        <v>102</v>
      </c>
      <c r="B15" s="94"/>
      <c r="C15" s="95"/>
      <c r="D15" s="95"/>
      <c r="E15" s="95">
        <v>0.25631031220435196</v>
      </c>
      <c r="F15" s="95">
        <v>-0.10881982766966795</v>
      </c>
      <c r="G15" s="96">
        <v>0.45779345734445154</v>
      </c>
      <c r="H15" s="94"/>
      <c r="I15" s="95"/>
      <c r="J15" s="95"/>
      <c r="K15" s="95">
        <v>0.32291390728476821</v>
      </c>
      <c r="L15" s="95">
        <v>1.1247942685642367</v>
      </c>
      <c r="M15" s="96">
        <v>0.73547145606157793</v>
      </c>
      <c r="N15" s="94"/>
      <c r="O15" s="95"/>
      <c r="P15" s="95"/>
      <c r="Q15" s="95">
        <v>9.1542100283822148E-2</v>
      </c>
      <c r="R15" s="95">
        <v>1.8104366347177849E-2</v>
      </c>
      <c r="S15" s="96">
        <v>-5.7921744708146247E-2</v>
      </c>
      <c r="T15" s="94"/>
      <c r="U15" s="95"/>
      <c r="V15" s="95"/>
      <c r="W15" s="95">
        <v>-2.6868495742667928E-3</v>
      </c>
      <c r="X15" s="95">
        <v>-5.7507987220447289E-2</v>
      </c>
      <c r="Y15" s="96">
        <v>0.10917254650416934</v>
      </c>
      <c r="Z15" s="94"/>
      <c r="AA15" s="95"/>
      <c r="AB15" s="95"/>
      <c r="AC15" s="95">
        <v>0.33252601702932838</v>
      </c>
      <c r="AD15" s="95">
        <v>2.8269919643721563E-2</v>
      </c>
      <c r="AE15" s="96">
        <v>-0.2413085311096857</v>
      </c>
      <c r="AF15" s="94"/>
      <c r="AG15" s="95"/>
      <c r="AH15" s="95"/>
      <c r="AI15" s="95">
        <v>1</v>
      </c>
      <c r="AJ15" s="95">
        <v>1</v>
      </c>
      <c r="AK15" s="96">
        <v>1</v>
      </c>
    </row>
    <row r="16" spans="1:37" s="92" customFormat="1" x14ac:dyDescent="0.3">
      <c r="A16" s="88"/>
      <c r="B16" s="89"/>
      <c r="C16" s="90"/>
      <c r="D16" s="90"/>
      <c r="E16" s="90"/>
      <c r="F16" s="90"/>
      <c r="G16" s="91"/>
      <c r="H16" s="89"/>
      <c r="I16" s="90"/>
      <c r="J16" s="90"/>
      <c r="K16" s="90"/>
      <c r="L16" s="90"/>
      <c r="M16" s="91"/>
      <c r="N16" s="89"/>
      <c r="O16" s="90"/>
      <c r="P16" s="90"/>
      <c r="Q16" s="90"/>
      <c r="R16" s="90"/>
      <c r="S16" s="91"/>
      <c r="T16" s="89"/>
      <c r="U16" s="90"/>
      <c r="V16" s="90"/>
      <c r="W16" s="90"/>
      <c r="X16" s="90"/>
      <c r="Y16" s="91"/>
      <c r="Z16" s="89"/>
      <c r="AA16" s="90"/>
      <c r="AB16" s="90"/>
      <c r="AC16" s="90"/>
      <c r="AD16" s="90"/>
      <c r="AE16" s="91"/>
      <c r="AF16" s="89"/>
      <c r="AG16" s="90"/>
      <c r="AH16" s="90"/>
      <c r="AI16" s="90"/>
      <c r="AJ16" s="90"/>
      <c r="AK16" s="91"/>
    </row>
    <row r="17" spans="1:37" x14ac:dyDescent="0.3">
      <c r="A17" s="63" t="s">
        <v>111</v>
      </c>
      <c r="B17" s="98"/>
      <c r="C17" s="99"/>
      <c r="D17" s="99"/>
      <c r="E17" s="99">
        <v>1270.883</v>
      </c>
      <c r="F17" s="99">
        <v>1306.847</v>
      </c>
      <c r="G17" s="100">
        <v>1325.3820000000001</v>
      </c>
      <c r="H17" s="98"/>
      <c r="I17" s="99"/>
      <c r="J17" s="99"/>
      <c r="K17" s="99">
        <v>2973.8850000000002</v>
      </c>
      <c r="L17" s="99">
        <v>2862.3739999999998</v>
      </c>
      <c r="M17" s="100">
        <v>2628.8110000000001</v>
      </c>
      <c r="N17" s="98"/>
      <c r="O17" s="99"/>
      <c r="P17" s="99"/>
      <c r="Q17" s="99">
        <v>1403.5219999999999</v>
      </c>
      <c r="R17" s="99">
        <v>1397.0150000000001</v>
      </c>
      <c r="S17" s="100">
        <v>1393.7760000000001</v>
      </c>
      <c r="T17" s="98"/>
      <c r="U17" s="99"/>
      <c r="V17" s="99"/>
      <c r="W17" s="99">
        <v>879.07</v>
      </c>
      <c r="X17" s="99">
        <v>906.01499999999999</v>
      </c>
      <c r="Y17" s="100">
        <v>987.19600000000003</v>
      </c>
      <c r="Z17" s="98"/>
      <c r="AA17" s="99"/>
      <c r="AB17" s="99"/>
      <c r="AC17" s="99">
        <v>1073.3820000000001</v>
      </c>
      <c r="AD17" s="99">
        <v>1561.7819999999999</v>
      </c>
      <c r="AE17" s="100">
        <v>1622.192</v>
      </c>
      <c r="AF17" s="101">
        <v>7322.130000000001</v>
      </c>
      <c r="AG17" s="102">
        <v>7343.8923845399959</v>
      </c>
      <c r="AH17" s="102">
        <v>7118.150042900018</v>
      </c>
      <c r="AI17" s="102">
        <v>7600.7420000000002</v>
      </c>
      <c r="AJ17" s="102">
        <v>8034.0330000000004</v>
      </c>
      <c r="AK17" s="108">
        <v>7957.357</v>
      </c>
    </row>
    <row r="18" spans="1:37" ht="14.5" x14ac:dyDescent="0.3">
      <c r="A18" s="109" t="s">
        <v>98</v>
      </c>
      <c r="B18" s="114"/>
      <c r="C18" s="106"/>
      <c r="D18" s="106"/>
      <c r="E18" s="106">
        <v>1999.9326732520672</v>
      </c>
      <c r="F18" s="106">
        <v>1986.8258030944344</v>
      </c>
      <c r="G18" s="107">
        <v>2101.7625395851692</v>
      </c>
      <c r="H18" s="101"/>
      <c r="I18" s="102"/>
      <c r="J18" s="102"/>
      <c r="K18" s="102">
        <v>2637.7223695657594</v>
      </c>
      <c r="L18" s="102">
        <v>2395.0632438432008</v>
      </c>
      <c r="M18" s="108">
        <v>2242.5753018613564</v>
      </c>
      <c r="N18" s="101"/>
      <c r="O18" s="102"/>
      <c r="P18" s="102"/>
      <c r="Q18" s="102">
        <v>1318.1745577396691</v>
      </c>
      <c r="R18" s="102">
        <v>1284.4517064035256</v>
      </c>
      <c r="S18" s="108">
        <v>1291.9930243217345</v>
      </c>
      <c r="T18" s="101"/>
      <c r="U18" s="102"/>
      <c r="V18" s="102"/>
      <c r="W18" s="102">
        <v>1013.0449039623394</v>
      </c>
      <c r="X18" s="102">
        <v>975.76150753257116</v>
      </c>
      <c r="Y18" s="108">
        <v>906.46044407044951</v>
      </c>
      <c r="Z18" s="101"/>
      <c r="AA18" s="102"/>
      <c r="AB18" s="102"/>
      <c r="AC18" s="102">
        <v>990.88696626494288</v>
      </c>
      <c r="AD18" s="102">
        <v>959.35514391139225</v>
      </c>
      <c r="AE18" s="108">
        <v>996.16836752252698</v>
      </c>
      <c r="AF18" s="113"/>
      <c r="AG18" s="110"/>
      <c r="AH18" s="110"/>
      <c r="AI18" s="110">
        <v>7959.7614707847779</v>
      </c>
      <c r="AJ18" s="110">
        <v>7601.4574047851238</v>
      </c>
      <c r="AK18" s="111">
        <v>7538.9596773612375</v>
      </c>
    </row>
    <row r="19" spans="1:37" ht="14.5" x14ac:dyDescent="0.3">
      <c r="A19" s="109" t="s">
        <v>99</v>
      </c>
      <c r="B19" s="114"/>
      <c r="C19" s="106"/>
      <c r="D19" s="106"/>
      <c r="E19" s="106">
        <v>222.38206997857546</v>
      </c>
      <c r="F19" s="106">
        <v>230.00198356692854</v>
      </c>
      <c r="G19" s="108">
        <v>245.76543478437608</v>
      </c>
      <c r="H19" s="101"/>
      <c r="I19" s="102"/>
      <c r="J19" s="102"/>
      <c r="K19" s="106">
        <v>293.30095378610531</v>
      </c>
      <c r="L19" s="106">
        <v>277.2609938899588</v>
      </c>
      <c r="M19" s="108">
        <v>262.23109591031209</v>
      </c>
      <c r="N19" s="101"/>
      <c r="O19" s="102"/>
      <c r="P19" s="102"/>
      <c r="Q19" s="106">
        <v>146.57412755128999</v>
      </c>
      <c r="R19" s="106">
        <v>148.69267341334972</v>
      </c>
      <c r="S19" s="108">
        <v>151.07664228494781</v>
      </c>
      <c r="T19" s="101"/>
      <c r="U19" s="102"/>
      <c r="V19" s="102"/>
      <c r="W19" s="106">
        <v>112.64530338316945</v>
      </c>
      <c r="X19" s="106">
        <v>112.95760396870625</v>
      </c>
      <c r="Y19" s="108">
        <v>105.99515452196741</v>
      </c>
      <c r="Z19" s="101"/>
      <c r="AA19" s="102"/>
      <c r="AB19" s="102"/>
      <c r="AC19" s="106">
        <v>110.18145641596593</v>
      </c>
      <c r="AD19" s="106">
        <v>111.05834527671911</v>
      </c>
      <c r="AE19" s="108">
        <v>116.48497266058303</v>
      </c>
      <c r="AF19" s="113"/>
      <c r="AG19" s="110"/>
      <c r="AH19" s="110"/>
      <c r="AI19" s="110">
        <v>885.08391111510616</v>
      </c>
      <c r="AJ19" s="110">
        <v>879.97160011566257</v>
      </c>
      <c r="AK19" s="111">
        <v>881.55330016218636</v>
      </c>
    </row>
    <row r="20" spans="1:37" ht="13.5" thickBot="1" x14ac:dyDescent="0.35">
      <c r="B20" s="64"/>
      <c r="C20" s="65"/>
      <c r="D20" s="65"/>
      <c r="E20" s="65"/>
      <c r="F20" s="65"/>
      <c r="G20" s="66"/>
      <c r="H20" s="64"/>
      <c r="I20" s="65"/>
      <c r="J20" s="65"/>
      <c r="K20" s="65"/>
      <c r="L20" s="65"/>
      <c r="M20" s="66"/>
      <c r="N20" s="64"/>
      <c r="O20" s="65"/>
      <c r="P20" s="65"/>
      <c r="Q20" s="65"/>
      <c r="R20" s="65"/>
      <c r="S20" s="66"/>
      <c r="T20" s="64"/>
      <c r="U20" s="65"/>
      <c r="V20" s="65"/>
      <c r="W20" s="65"/>
      <c r="X20" s="65"/>
      <c r="Y20" s="66"/>
      <c r="Z20" s="64"/>
      <c r="AA20" s="65"/>
      <c r="AB20" s="65"/>
      <c r="AC20" s="65"/>
      <c r="AD20" s="65"/>
      <c r="AE20" s="66"/>
      <c r="AF20" s="64"/>
      <c r="AG20" s="65"/>
      <c r="AH20" s="65"/>
      <c r="AI20" s="65"/>
      <c r="AJ20" s="65"/>
      <c r="AK20" s="66"/>
    </row>
    <row r="21" spans="1:37" x14ac:dyDescent="0.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row>
    <row r="22" spans="1:37" x14ac:dyDescent="0.3">
      <c r="AF22" s="97"/>
      <c r="AG22" s="97"/>
      <c r="AH22" s="97"/>
      <c r="AI22" s="97"/>
      <c r="AJ22" s="97"/>
      <c r="AK22" s="97"/>
    </row>
    <row r="24" spans="1:37" s="84" customFormat="1" x14ac:dyDescent="0.3">
      <c r="A24" s="112" t="s">
        <v>106</v>
      </c>
    </row>
    <row r="25" spans="1:37" x14ac:dyDescent="0.3">
      <c r="A25" s="67" t="s">
        <v>33</v>
      </c>
    </row>
    <row r="26" spans="1:37" x14ac:dyDescent="0.3">
      <c r="A26" s="15"/>
    </row>
  </sheetData>
  <mergeCells count="7">
    <mergeCell ref="Z2:AE4"/>
    <mergeCell ref="AF2:AK4"/>
    <mergeCell ref="A3:A5"/>
    <mergeCell ref="B2:G4"/>
    <mergeCell ref="H2:M4"/>
    <mergeCell ref="N2:S4"/>
    <mergeCell ref="T2:Y4"/>
  </mergeCells>
  <pageMargins left="0.7" right="0.7" top="0.75" bottom="0.75" header="0.3" footer="0.3"/>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FDDA3-E248-48C6-A166-5751C5AB8D16}">
  <dimension ref="B3:N58"/>
  <sheetViews>
    <sheetView showGridLines="0" topLeftCell="A34" workbookViewId="0">
      <selection activeCell="C9" sqref="C9"/>
    </sheetView>
  </sheetViews>
  <sheetFormatPr defaultRowHeight="14.5" x14ac:dyDescent="0.35"/>
  <cols>
    <col min="2" max="2" width="50.54296875" bestFit="1" customWidth="1"/>
    <col min="3" max="13" width="9.26953125" customWidth="1"/>
    <col min="14" max="14" width="11" bestFit="1" customWidth="1"/>
  </cols>
  <sheetData>
    <row r="3" spans="2:13" ht="15.5" x14ac:dyDescent="0.35">
      <c r="B3" s="17" t="s">
        <v>35</v>
      </c>
      <c r="C3" s="18" t="s">
        <v>14</v>
      </c>
      <c r="D3" s="18" t="s">
        <v>15</v>
      </c>
      <c r="E3" s="18" t="s">
        <v>16</v>
      </c>
      <c r="F3" s="18" t="s">
        <v>17</v>
      </c>
      <c r="G3" s="18" t="s">
        <v>18</v>
      </c>
      <c r="H3" s="18" t="s">
        <v>19</v>
      </c>
      <c r="I3" s="18" t="s">
        <v>20</v>
      </c>
      <c r="J3" s="18" t="s">
        <v>21</v>
      </c>
      <c r="K3" s="18" t="s">
        <v>0</v>
      </c>
      <c r="L3" s="18" t="s">
        <v>1</v>
      </c>
      <c r="M3" s="18" t="s">
        <v>100</v>
      </c>
    </row>
    <row r="4" spans="2:13" x14ac:dyDescent="0.35">
      <c r="B4" s="1" t="s">
        <v>22</v>
      </c>
      <c r="C4" s="4">
        <v>2297.73</v>
      </c>
      <c r="D4" s="4">
        <v>2014.14</v>
      </c>
      <c r="E4" s="4">
        <v>1840</v>
      </c>
      <c r="F4" s="4">
        <v>3472.46</v>
      </c>
      <c r="G4" s="4">
        <v>2863.62</v>
      </c>
      <c r="H4" s="4">
        <v>1598</v>
      </c>
      <c r="I4" s="4">
        <v>1783</v>
      </c>
      <c r="J4" s="4">
        <v>1794</v>
      </c>
      <c r="K4" s="4">
        <v>1439.9</v>
      </c>
      <c r="L4" s="4">
        <v>1709.2</v>
      </c>
      <c r="M4" s="4">
        <v>1885.45</v>
      </c>
    </row>
    <row r="5" spans="2:13" x14ac:dyDescent="0.35">
      <c r="B5" s="5" t="s">
        <v>23</v>
      </c>
      <c r="C5" s="6">
        <v>8049.7</v>
      </c>
      <c r="D5" s="6">
        <v>8145.13</v>
      </c>
      <c r="E5" s="6">
        <v>9666.7000000000007</v>
      </c>
      <c r="F5" s="6">
        <v>8956.2999999999993</v>
      </c>
      <c r="G5" s="6">
        <v>9745.01</v>
      </c>
      <c r="H5" s="6">
        <v>9862</v>
      </c>
      <c r="I5" s="6">
        <v>9574</v>
      </c>
      <c r="J5" s="6">
        <v>10378</v>
      </c>
      <c r="K5" s="6">
        <v>10619.4</v>
      </c>
      <c r="L5" s="6">
        <v>10256.700000000001</v>
      </c>
      <c r="M5" s="83">
        <v>10579.46</v>
      </c>
    </row>
    <row r="6" spans="2:13" x14ac:dyDescent="0.35">
      <c r="B6" s="7" t="s">
        <v>24</v>
      </c>
      <c r="C6" s="4">
        <v>7724.94</v>
      </c>
      <c r="D6" s="4">
        <v>7817.36</v>
      </c>
      <c r="E6" s="4">
        <v>9331.7000000000007</v>
      </c>
      <c r="F6" s="4">
        <v>8616.5499999999993</v>
      </c>
      <c r="G6" s="4">
        <v>9393.3700000000008</v>
      </c>
      <c r="H6" s="4">
        <v>9491</v>
      </c>
      <c r="I6" s="4">
        <v>9194</v>
      </c>
      <c r="J6" s="4">
        <v>9975</v>
      </c>
      <c r="K6" s="4">
        <v>10206.1</v>
      </c>
      <c r="L6" s="4">
        <v>9849.7000000000007</v>
      </c>
      <c r="M6" s="4">
        <v>10181.84</v>
      </c>
    </row>
    <row r="7" spans="2:13" x14ac:dyDescent="0.35">
      <c r="B7" s="7" t="s">
        <v>25</v>
      </c>
      <c r="C7" s="4">
        <v>324.76</v>
      </c>
      <c r="D7" s="4">
        <v>327.76</v>
      </c>
      <c r="E7" s="4">
        <v>335</v>
      </c>
      <c r="F7" s="4">
        <v>339.75</v>
      </c>
      <c r="G7" s="4">
        <v>351.64</v>
      </c>
      <c r="H7" s="4">
        <v>371</v>
      </c>
      <c r="I7" s="4">
        <v>380</v>
      </c>
      <c r="J7" s="4">
        <v>403</v>
      </c>
      <c r="K7" s="4">
        <v>413.3</v>
      </c>
      <c r="L7" s="4">
        <v>407</v>
      </c>
      <c r="M7" s="4">
        <v>397.61</v>
      </c>
    </row>
    <row r="8" spans="2:13" x14ac:dyDescent="0.35">
      <c r="B8" s="5" t="s">
        <v>26</v>
      </c>
      <c r="C8" s="6">
        <v>2663.7</v>
      </c>
      <c r="D8" s="6">
        <v>2737.82</v>
      </c>
      <c r="E8" s="6">
        <v>3169.62</v>
      </c>
      <c r="F8" s="6">
        <v>3327.49</v>
      </c>
      <c r="G8" s="6">
        <v>4014.89</v>
      </c>
      <c r="H8" s="6">
        <v>4913</v>
      </c>
      <c r="I8" s="6">
        <v>5226.01</v>
      </c>
      <c r="J8" s="6">
        <v>5669</v>
      </c>
      <c r="K8" s="6">
        <v>5719.61</v>
      </c>
      <c r="L8" s="6">
        <v>6278.1</v>
      </c>
      <c r="M8" s="83">
        <v>6428.24</v>
      </c>
    </row>
    <row r="9" spans="2:13" x14ac:dyDescent="0.35">
      <c r="B9" s="7" t="s">
        <v>32</v>
      </c>
      <c r="C9" s="4">
        <v>1514.96</v>
      </c>
      <c r="D9" s="4">
        <v>1435.25</v>
      </c>
      <c r="E9" s="4">
        <v>1712</v>
      </c>
      <c r="F9" s="4">
        <v>1692.08</v>
      </c>
      <c r="G9" s="4">
        <v>1822.39</v>
      </c>
      <c r="H9" s="4">
        <v>1931</v>
      </c>
      <c r="I9" s="4">
        <v>2192</v>
      </c>
      <c r="J9" s="4">
        <v>2521</v>
      </c>
      <c r="K9" s="4">
        <v>2533.4</v>
      </c>
      <c r="L9" s="4">
        <v>2626.6</v>
      </c>
      <c r="M9" s="4">
        <v>2518.15</v>
      </c>
    </row>
    <row r="10" spans="2:13" x14ac:dyDescent="0.35">
      <c r="B10" s="7" t="s">
        <v>27</v>
      </c>
      <c r="C10" s="4">
        <v>252.54</v>
      </c>
      <c r="D10" s="4">
        <v>335.71</v>
      </c>
      <c r="E10" s="4">
        <v>376.49</v>
      </c>
      <c r="F10" s="4">
        <v>410.55</v>
      </c>
      <c r="G10" s="4">
        <v>464.09</v>
      </c>
      <c r="H10" s="4">
        <v>487</v>
      </c>
      <c r="I10" s="4">
        <v>511</v>
      </c>
      <c r="J10" s="4">
        <v>543</v>
      </c>
      <c r="K10" s="4">
        <v>570.79999999999995</v>
      </c>
      <c r="L10" s="4">
        <v>595.29999999999995</v>
      </c>
      <c r="M10" s="4">
        <v>642.44000000000005</v>
      </c>
    </row>
    <row r="11" spans="2:13" x14ac:dyDescent="0.35">
      <c r="B11" s="7" t="s">
        <v>28</v>
      </c>
      <c r="C11" s="4">
        <v>388.02</v>
      </c>
      <c r="D11" s="4">
        <v>462.16</v>
      </c>
      <c r="E11" s="4">
        <v>475.62</v>
      </c>
      <c r="F11" s="4">
        <v>535.58000000000004</v>
      </c>
      <c r="G11" s="4">
        <v>561.23</v>
      </c>
      <c r="H11" s="4">
        <v>609</v>
      </c>
      <c r="I11" s="4">
        <v>612</v>
      </c>
      <c r="J11" s="4">
        <v>639</v>
      </c>
      <c r="K11" s="4">
        <v>640.1</v>
      </c>
      <c r="L11" s="4">
        <v>672.3</v>
      </c>
      <c r="M11" s="4">
        <v>677.43</v>
      </c>
    </row>
    <row r="12" spans="2:13" x14ac:dyDescent="0.35">
      <c r="B12" s="8" t="s">
        <v>29</v>
      </c>
      <c r="C12" s="4">
        <v>508.18</v>
      </c>
      <c r="D12" s="4">
        <v>504.71</v>
      </c>
      <c r="E12" s="4">
        <v>605.51</v>
      </c>
      <c r="F12" s="4">
        <v>689.28</v>
      </c>
      <c r="G12" s="4">
        <v>1167.18</v>
      </c>
      <c r="H12" s="4">
        <v>1886</v>
      </c>
      <c r="I12" s="4">
        <v>1911.01</v>
      </c>
      <c r="J12" s="4">
        <v>1965</v>
      </c>
      <c r="K12" s="4">
        <v>1975.31</v>
      </c>
      <c r="L12" s="4">
        <v>2383.9</v>
      </c>
      <c r="M12" s="4">
        <v>2590.21</v>
      </c>
    </row>
    <row r="13" spans="2:13" x14ac:dyDescent="0.35">
      <c r="B13" s="9" t="s">
        <v>30</v>
      </c>
      <c r="C13" s="10">
        <v>13011.13</v>
      </c>
      <c r="D13" s="10">
        <v>12897.09</v>
      </c>
      <c r="E13" s="10">
        <v>14676.32</v>
      </c>
      <c r="F13" s="10">
        <v>15756.25</v>
      </c>
      <c r="G13" s="10">
        <v>16623.52</v>
      </c>
      <c r="H13" s="10">
        <v>16373</v>
      </c>
      <c r="I13" s="10">
        <v>16583</v>
      </c>
      <c r="J13" s="10">
        <v>17841</v>
      </c>
      <c r="K13" s="10">
        <v>17778.91</v>
      </c>
      <c r="L13" s="10">
        <v>18244</v>
      </c>
      <c r="M13" s="10">
        <v>18893.16</v>
      </c>
    </row>
    <row r="14" spans="2:13" x14ac:dyDescent="0.35">
      <c r="B14" s="11"/>
      <c r="C14" s="12"/>
      <c r="D14" s="12"/>
      <c r="E14" s="12"/>
      <c r="F14" s="12"/>
      <c r="G14" s="12"/>
      <c r="H14" s="12"/>
      <c r="I14" s="12"/>
      <c r="J14" s="12"/>
    </row>
    <row r="15" spans="2:13" x14ac:dyDescent="0.35">
      <c r="B15" s="11"/>
      <c r="C15" s="11"/>
      <c r="D15" s="11"/>
      <c r="E15" s="11"/>
      <c r="F15" s="11"/>
      <c r="G15" s="11"/>
      <c r="H15" s="11"/>
      <c r="I15" s="11"/>
      <c r="J15" s="11"/>
    </row>
    <row r="16" spans="2:13" x14ac:dyDescent="0.35">
      <c r="B16" s="11"/>
      <c r="C16" s="11"/>
      <c r="D16" s="11"/>
      <c r="E16" s="11"/>
      <c r="F16" s="11"/>
      <c r="G16" s="11"/>
      <c r="H16" s="11"/>
      <c r="I16" s="11"/>
      <c r="J16" s="11"/>
    </row>
    <row r="17" spans="2:14" ht="15.5" x14ac:dyDescent="0.35">
      <c r="B17" s="17" t="s">
        <v>36</v>
      </c>
      <c r="C17" s="18" t="s">
        <v>14</v>
      </c>
      <c r="D17" s="18" t="s">
        <v>15</v>
      </c>
      <c r="E17" s="18" t="s">
        <v>16</v>
      </c>
      <c r="F17" s="18" t="s">
        <v>17</v>
      </c>
      <c r="G17" s="18" t="s">
        <v>18</v>
      </c>
      <c r="H17" s="18" t="s">
        <v>19</v>
      </c>
      <c r="I17" s="18" t="s">
        <v>20</v>
      </c>
      <c r="J17" s="18" t="s">
        <v>21</v>
      </c>
      <c r="K17" s="18" t="s">
        <v>0</v>
      </c>
      <c r="L17" s="18" t="s">
        <v>1</v>
      </c>
      <c r="M17" s="18" t="s">
        <v>100</v>
      </c>
      <c r="N17" s="20" t="s">
        <v>40</v>
      </c>
    </row>
    <row r="18" spans="2:14" x14ac:dyDescent="0.35">
      <c r="B18" s="1" t="s">
        <v>22</v>
      </c>
      <c r="C18" s="4">
        <v>60.57</v>
      </c>
      <c r="D18" s="4">
        <v>57.28</v>
      </c>
      <c r="E18" s="4">
        <v>95.81</v>
      </c>
      <c r="F18" s="4">
        <v>224.7</v>
      </c>
      <c r="G18" s="4">
        <v>174.07</v>
      </c>
      <c r="H18" s="4">
        <v>148</v>
      </c>
      <c r="I18" s="4">
        <v>160</v>
      </c>
      <c r="J18" s="4">
        <v>109</v>
      </c>
      <c r="K18" s="4">
        <v>65</v>
      </c>
      <c r="L18" s="4">
        <v>96.1</v>
      </c>
      <c r="M18" s="4">
        <v>104.16</v>
      </c>
    </row>
    <row r="19" spans="2:14" x14ac:dyDescent="0.35">
      <c r="B19" s="5" t="s">
        <v>23</v>
      </c>
      <c r="C19" s="6">
        <v>287.47000000000003</v>
      </c>
      <c r="D19" s="6">
        <v>284.7</v>
      </c>
      <c r="E19" s="6">
        <v>301.5</v>
      </c>
      <c r="F19" s="6">
        <v>291.27999999999997</v>
      </c>
      <c r="G19" s="6">
        <v>306.08</v>
      </c>
      <c r="H19" s="6">
        <v>312.5</v>
      </c>
      <c r="I19" s="6">
        <v>308</v>
      </c>
      <c r="J19" s="6">
        <v>356</v>
      </c>
      <c r="K19" s="6">
        <v>363.99</v>
      </c>
      <c r="L19" s="6">
        <v>354.86</v>
      </c>
      <c r="M19" s="83">
        <v>353.42</v>
      </c>
    </row>
    <row r="20" spans="2:14" x14ac:dyDescent="0.35">
      <c r="B20" s="7" t="s">
        <v>24</v>
      </c>
      <c r="C20" s="4">
        <v>160.05000000000001</v>
      </c>
      <c r="D20" s="4">
        <v>154.15</v>
      </c>
      <c r="E20" s="4">
        <v>166.93</v>
      </c>
      <c r="F20" s="4">
        <v>153.41</v>
      </c>
      <c r="G20" s="4">
        <v>162</v>
      </c>
      <c r="H20" s="4">
        <v>163.5</v>
      </c>
      <c r="I20" s="4">
        <v>154</v>
      </c>
      <c r="J20" s="4">
        <v>190</v>
      </c>
      <c r="K20" s="4">
        <v>192.89</v>
      </c>
      <c r="L20" s="4">
        <v>184.28</v>
      </c>
      <c r="M20" s="4">
        <v>184.85</v>
      </c>
    </row>
    <row r="21" spans="2:14" x14ac:dyDescent="0.35">
      <c r="B21" s="7" t="s">
        <v>25</v>
      </c>
      <c r="C21" s="4">
        <v>127.42</v>
      </c>
      <c r="D21" s="4">
        <v>130.54</v>
      </c>
      <c r="E21" s="4">
        <v>134.57</v>
      </c>
      <c r="F21" s="4">
        <v>137.86000000000001</v>
      </c>
      <c r="G21" s="4">
        <v>144.08000000000001</v>
      </c>
      <c r="H21" s="4">
        <v>149</v>
      </c>
      <c r="I21" s="4">
        <v>154</v>
      </c>
      <c r="J21" s="4">
        <v>166</v>
      </c>
      <c r="K21" s="4">
        <v>171.1</v>
      </c>
      <c r="L21" s="4">
        <v>170.58</v>
      </c>
      <c r="M21" s="4">
        <v>168.57</v>
      </c>
    </row>
    <row r="22" spans="2:14" x14ac:dyDescent="0.35">
      <c r="B22" s="5" t="s">
        <v>26</v>
      </c>
      <c r="C22" s="6">
        <v>483.78</v>
      </c>
      <c r="D22" s="6">
        <v>509.44</v>
      </c>
      <c r="E22" s="6">
        <v>547.36</v>
      </c>
      <c r="F22" s="6">
        <v>576.82000000000005</v>
      </c>
      <c r="G22" s="6">
        <v>643.35</v>
      </c>
      <c r="H22" s="6">
        <v>711</v>
      </c>
      <c r="I22" s="6">
        <v>719.7</v>
      </c>
      <c r="J22" s="6">
        <v>813</v>
      </c>
      <c r="K22" s="6">
        <v>839.88</v>
      </c>
      <c r="L22" s="6">
        <v>853.8</v>
      </c>
      <c r="M22" s="83">
        <v>866.66</v>
      </c>
    </row>
    <row r="23" spans="2:14" x14ac:dyDescent="0.35">
      <c r="B23" s="7" t="s">
        <v>32</v>
      </c>
      <c r="C23" s="4">
        <v>221.9</v>
      </c>
      <c r="D23" s="4">
        <v>194.35</v>
      </c>
      <c r="E23" s="4">
        <v>203.35</v>
      </c>
      <c r="F23" s="4">
        <v>188.45</v>
      </c>
      <c r="G23" s="4">
        <v>204.65</v>
      </c>
      <c r="H23" s="4">
        <v>207</v>
      </c>
      <c r="I23" s="4">
        <v>215</v>
      </c>
      <c r="J23" s="4">
        <v>274</v>
      </c>
      <c r="K23" s="4">
        <v>298.48</v>
      </c>
      <c r="L23" s="4">
        <v>304.36</v>
      </c>
      <c r="M23" s="4">
        <v>292.42</v>
      </c>
    </row>
    <row r="24" spans="2:14" x14ac:dyDescent="0.35">
      <c r="B24" s="7" t="s">
        <v>27</v>
      </c>
      <c r="C24" s="4">
        <v>51.79</v>
      </c>
      <c r="D24" s="4">
        <v>80.349999999999994</v>
      </c>
      <c r="E24" s="4">
        <v>94.33</v>
      </c>
      <c r="F24" s="4">
        <v>106.6</v>
      </c>
      <c r="G24" s="4">
        <v>118.44</v>
      </c>
      <c r="H24" s="4">
        <v>118</v>
      </c>
      <c r="I24" s="4">
        <v>118</v>
      </c>
      <c r="J24" s="4">
        <v>128</v>
      </c>
      <c r="K24" s="4">
        <v>119.6</v>
      </c>
      <c r="L24" s="4">
        <v>131.62</v>
      </c>
      <c r="M24" s="4">
        <v>148.15</v>
      </c>
    </row>
    <row r="25" spans="2:14" x14ac:dyDescent="0.35">
      <c r="B25" s="7" t="s">
        <v>28</v>
      </c>
      <c r="C25" s="4">
        <v>148.30000000000001</v>
      </c>
      <c r="D25" s="4">
        <v>173.82</v>
      </c>
      <c r="E25" s="4">
        <v>182.59</v>
      </c>
      <c r="F25" s="4">
        <v>209.03</v>
      </c>
      <c r="G25" s="4">
        <v>226.58</v>
      </c>
      <c r="H25" s="4">
        <v>244</v>
      </c>
      <c r="I25" s="4">
        <v>245</v>
      </c>
      <c r="J25" s="4">
        <v>259</v>
      </c>
      <c r="K25" s="4">
        <v>270.11</v>
      </c>
      <c r="L25" s="4">
        <v>264.95999999999998</v>
      </c>
      <c r="M25" s="4">
        <v>264.01</v>
      </c>
    </row>
    <row r="26" spans="2:14" x14ac:dyDescent="0.35">
      <c r="B26" s="8" t="s">
        <v>29</v>
      </c>
      <c r="C26" s="4">
        <v>61.79</v>
      </c>
      <c r="D26" s="4">
        <v>60.92</v>
      </c>
      <c r="E26" s="4">
        <v>67.09</v>
      </c>
      <c r="F26" s="4">
        <v>72.73</v>
      </c>
      <c r="G26" s="4">
        <v>93.68</v>
      </c>
      <c r="H26" s="4">
        <v>142</v>
      </c>
      <c r="I26" s="4">
        <v>141.69999999999999</v>
      </c>
      <c r="J26" s="4">
        <v>152</v>
      </c>
      <c r="K26" s="4">
        <v>151.69999999999999</v>
      </c>
      <c r="L26" s="4">
        <v>152.86000000000001</v>
      </c>
      <c r="M26" s="4">
        <v>162.08000000000001</v>
      </c>
    </row>
    <row r="27" spans="2:14" x14ac:dyDescent="0.35">
      <c r="B27" s="9" t="s">
        <v>30</v>
      </c>
      <c r="C27" s="10">
        <v>831.82</v>
      </c>
      <c r="D27" s="10">
        <v>851.42</v>
      </c>
      <c r="E27" s="10">
        <v>944.67</v>
      </c>
      <c r="F27" s="10">
        <v>1092.8</v>
      </c>
      <c r="G27" s="10">
        <v>1123</v>
      </c>
      <c r="H27" s="10">
        <v>1171.5</v>
      </c>
      <c r="I27" s="10">
        <v>1187.7</v>
      </c>
      <c r="J27" s="10">
        <v>1278</v>
      </c>
      <c r="K27" s="10">
        <v>1268.8699999999999</v>
      </c>
      <c r="L27" s="10">
        <v>1304.76</v>
      </c>
      <c r="M27" s="10">
        <v>1324.24</v>
      </c>
    </row>
    <row r="28" spans="2:14" ht="15" thickBot="1" x14ac:dyDescent="0.4">
      <c r="B28" s="11"/>
      <c r="C28" s="11"/>
      <c r="D28" s="11"/>
      <c r="E28" s="11"/>
      <c r="F28" s="11"/>
      <c r="G28" s="11"/>
      <c r="H28" s="11"/>
      <c r="I28" s="11"/>
      <c r="J28" s="11"/>
    </row>
    <row r="29" spans="2:14" ht="15" thickBot="1" x14ac:dyDescent="0.4">
      <c r="B29" s="13"/>
      <c r="C29" s="13"/>
      <c r="D29" s="13"/>
      <c r="E29" s="13"/>
      <c r="F29" s="13"/>
      <c r="G29" s="13"/>
      <c r="H29" s="13"/>
      <c r="I29" s="13"/>
      <c r="J29" s="13"/>
      <c r="K29" s="14"/>
      <c r="L29" s="14"/>
      <c r="M29" s="14"/>
    </row>
    <row r="30" spans="2:14" x14ac:dyDescent="0.35">
      <c r="B30" s="11"/>
      <c r="C30" s="11"/>
      <c r="D30" s="11"/>
      <c r="E30" s="11"/>
      <c r="F30" s="11"/>
      <c r="G30" s="11"/>
      <c r="H30" s="11"/>
      <c r="I30" s="11"/>
      <c r="J30" s="11"/>
    </row>
    <row r="31" spans="2:14" x14ac:dyDescent="0.35">
      <c r="B31" s="11"/>
      <c r="C31" s="11"/>
      <c r="D31" s="11"/>
      <c r="E31" s="11"/>
      <c r="F31" s="11"/>
      <c r="G31" s="11"/>
      <c r="H31" s="11"/>
      <c r="I31" s="11"/>
      <c r="J31" s="11"/>
    </row>
    <row r="32" spans="2:14" ht="15.5" x14ac:dyDescent="0.35">
      <c r="B32" s="17" t="s">
        <v>37</v>
      </c>
      <c r="C32" s="18" t="s">
        <v>14</v>
      </c>
      <c r="D32" s="18" t="s">
        <v>15</v>
      </c>
      <c r="E32" s="18" t="s">
        <v>16</v>
      </c>
      <c r="F32" s="18" t="s">
        <v>17</v>
      </c>
      <c r="G32" s="18" t="s">
        <v>18</v>
      </c>
      <c r="H32" s="18" t="s">
        <v>19</v>
      </c>
      <c r="I32" s="18" t="s">
        <v>20</v>
      </c>
      <c r="J32" s="18" t="s">
        <v>21</v>
      </c>
      <c r="K32" s="18" t="s">
        <v>0</v>
      </c>
      <c r="L32" s="18" t="s">
        <v>1</v>
      </c>
      <c r="M32" s="18" t="s">
        <v>100</v>
      </c>
    </row>
    <row r="33" spans="2:13" x14ac:dyDescent="0.35">
      <c r="B33" s="1" t="s">
        <v>22</v>
      </c>
      <c r="C33" s="2"/>
      <c r="D33" s="2"/>
      <c r="E33" s="2"/>
      <c r="F33" s="2"/>
      <c r="G33" s="2"/>
      <c r="H33" s="2"/>
      <c r="I33" s="2"/>
      <c r="J33" s="2"/>
      <c r="L33" s="15"/>
      <c r="M33" s="15"/>
    </row>
    <row r="34" spans="2:13" x14ac:dyDescent="0.35">
      <c r="B34" s="5" t="s">
        <v>23</v>
      </c>
      <c r="C34" s="6">
        <v>20.61</v>
      </c>
      <c r="D34" s="6">
        <v>12.76</v>
      </c>
      <c r="E34" s="6">
        <v>13.25</v>
      </c>
      <c r="F34" s="6">
        <v>16.739999999999998</v>
      </c>
      <c r="G34" s="6">
        <v>19.440000000000001</v>
      </c>
      <c r="H34" s="6">
        <v>19</v>
      </c>
      <c r="I34" s="6">
        <v>18.53</v>
      </c>
      <c r="J34" s="6">
        <v>20.329999999999998</v>
      </c>
      <c r="K34" s="6">
        <v>17.079999999999998</v>
      </c>
      <c r="L34" s="6">
        <v>9.6300000000000008</v>
      </c>
      <c r="M34" s="83">
        <v>10.86</v>
      </c>
    </row>
    <row r="35" spans="2:13" x14ac:dyDescent="0.35">
      <c r="B35" s="7" t="s">
        <v>24</v>
      </c>
      <c r="C35" s="4">
        <v>1.55</v>
      </c>
      <c r="D35" s="4">
        <v>-3.04</v>
      </c>
      <c r="E35" s="4">
        <v>-2.91</v>
      </c>
      <c r="F35" s="4">
        <v>-4.37</v>
      </c>
      <c r="G35" s="4">
        <v>-2.84</v>
      </c>
      <c r="H35" s="4">
        <v>-2</v>
      </c>
      <c r="I35" s="4">
        <v>-1.47</v>
      </c>
      <c r="J35" s="4">
        <v>3.67</v>
      </c>
      <c r="K35" s="4">
        <v>-4.12</v>
      </c>
      <c r="L35" s="4">
        <v>-3.35</v>
      </c>
      <c r="M35" s="4">
        <v>-4.62</v>
      </c>
    </row>
    <row r="36" spans="2:13" x14ac:dyDescent="0.35">
      <c r="B36" s="7" t="s">
        <v>25</v>
      </c>
      <c r="C36" s="4">
        <v>19.059999999999999</v>
      </c>
      <c r="D36" s="4">
        <v>15.8</v>
      </c>
      <c r="E36" s="4">
        <v>16.16</v>
      </c>
      <c r="F36" s="4">
        <v>21.11</v>
      </c>
      <c r="G36" s="4">
        <v>22.28</v>
      </c>
      <c r="H36" s="4">
        <v>21</v>
      </c>
      <c r="I36" s="4">
        <v>20</v>
      </c>
      <c r="J36" s="4">
        <v>16.66</v>
      </c>
      <c r="K36" s="4">
        <v>21.2</v>
      </c>
      <c r="L36" s="4">
        <v>12.98</v>
      </c>
      <c r="M36" s="4">
        <v>15.48</v>
      </c>
    </row>
    <row r="37" spans="2:13" x14ac:dyDescent="0.35">
      <c r="B37" s="5" t="s">
        <v>26</v>
      </c>
      <c r="C37" s="6">
        <v>46.25</v>
      </c>
      <c r="D37" s="6">
        <v>42.98</v>
      </c>
      <c r="E37" s="6">
        <v>32.65</v>
      </c>
      <c r="F37" s="6">
        <v>52.74</v>
      </c>
      <c r="G37" s="6">
        <v>46.06</v>
      </c>
      <c r="H37" s="6">
        <v>41.6</v>
      </c>
      <c r="I37" s="6">
        <v>25.7</v>
      </c>
      <c r="J37" s="6">
        <v>58.04</v>
      </c>
      <c r="K37" s="6">
        <v>32.56</v>
      </c>
      <c r="L37" s="6">
        <v>24.28</v>
      </c>
      <c r="M37" s="83">
        <v>37.299999999999997</v>
      </c>
    </row>
    <row r="38" spans="2:13" x14ac:dyDescent="0.35">
      <c r="B38" s="7" t="s">
        <v>32</v>
      </c>
      <c r="C38" s="4">
        <v>0</v>
      </c>
      <c r="D38" s="4">
        <v>0</v>
      </c>
      <c r="E38" s="4">
        <v>0</v>
      </c>
      <c r="F38" s="4">
        <v>0</v>
      </c>
      <c r="G38" s="4">
        <v>0</v>
      </c>
      <c r="H38" s="4">
        <v>0</v>
      </c>
      <c r="I38" s="4">
        <v>0</v>
      </c>
      <c r="J38" s="4">
        <v>0</v>
      </c>
      <c r="K38" s="4">
        <v>0</v>
      </c>
      <c r="L38" s="4">
        <v>0</v>
      </c>
      <c r="M38" s="4">
        <v>0</v>
      </c>
    </row>
    <row r="39" spans="2:13" x14ac:dyDescent="0.35">
      <c r="B39" s="7" t="s">
        <v>31</v>
      </c>
      <c r="C39" s="4">
        <v>43.7</v>
      </c>
      <c r="D39" s="4">
        <v>41.3</v>
      </c>
      <c r="E39" s="4">
        <v>25.71</v>
      </c>
      <c r="F39" s="4">
        <v>41.68</v>
      </c>
      <c r="G39" s="4">
        <v>36.630000000000003</v>
      </c>
      <c r="H39" s="4">
        <v>27.6</v>
      </c>
      <c r="I39" s="4">
        <v>18.3</v>
      </c>
      <c r="J39" s="4">
        <v>40.090000000000003</v>
      </c>
      <c r="K39" s="4">
        <v>26.18</v>
      </c>
      <c r="L39" s="4">
        <v>23.81</v>
      </c>
      <c r="M39" s="4">
        <v>31.52</v>
      </c>
    </row>
    <row r="40" spans="2:13" x14ac:dyDescent="0.35">
      <c r="B40" s="8" t="s">
        <v>29</v>
      </c>
      <c r="C40" s="4">
        <v>2.54</v>
      </c>
      <c r="D40" s="4">
        <v>1.68</v>
      </c>
      <c r="E40" s="4">
        <v>6.94</v>
      </c>
      <c r="F40" s="4">
        <v>11.07</v>
      </c>
      <c r="G40" s="4">
        <v>9.43</v>
      </c>
      <c r="H40" s="4">
        <v>14</v>
      </c>
      <c r="I40" s="4">
        <v>7.4</v>
      </c>
      <c r="J40" s="4">
        <v>17.95</v>
      </c>
      <c r="K40" s="4">
        <v>6.39</v>
      </c>
      <c r="L40" s="4">
        <v>0.47</v>
      </c>
      <c r="M40" s="4">
        <v>5.78</v>
      </c>
    </row>
    <row r="41" spans="2:13" x14ac:dyDescent="0.35">
      <c r="B41" s="9" t="s">
        <v>30</v>
      </c>
      <c r="C41" s="10">
        <v>66.849999999999994</v>
      </c>
      <c r="D41" s="10">
        <v>55.74</v>
      </c>
      <c r="E41" s="10">
        <v>45.9</v>
      </c>
      <c r="F41" s="10">
        <v>69.48</v>
      </c>
      <c r="G41" s="10">
        <v>65.5</v>
      </c>
      <c r="H41" s="10">
        <v>60</v>
      </c>
      <c r="I41" s="10">
        <v>44.23</v>
      </c>
      <c r="J41" s="10">
        <v>78.37</v>
      </c>
      <c r="K41" s="10">
        <v>49.65</v>
      </c>
      <c r="L41" s="10">
        <v>33.909999999999997</v>
      </c>
      <c r="M41" s="10">
        <v>48.16</v>
      </c>
    </row>
    <row r="42" spans="2:13" x14ac:dyDescent="0.35">
      <c r="B42" s="11"/>
      <c r="C42" s="16"/>
      <c r="D42" s="16"/>
      <c r="E42" s="16"/>
      <c r="F42" s="16"/>
      <c r="G42" s="16"/>
      <c r="H42" s="16"/>
      <c r="I42" s="16"/>
      <c r="J42" s="16"/>
      <c r="L42" s="15"/>
      <c r="M42" s="15"/>
    </row>
    <row r="43" spans="2:13" x14ac:dyDescent="0.35">
      <c r="B43" s="11"/>
      <c r="C43" s="11"/>
      <c r="D43" s="11"/>
      <c r="E43" s="11"/>
      <c r="F43" s="11"/>
      <c r="G43" s="11"/>
      <c r="H43" s="11"/>
      <c r="I43" s="11"/>
      <c r="J43" s="11"/>
    </row>
    <row r="44" spans="2:13" x14ac:dyDescent="0.35">
      <c r="B44" s="11"/>
      <c r="C44" s="11"/>
      <c r="D44" s="11"/>
      <c r="E44" s="11"/>
      <c r="F44" s="11"/>
      <c r="G44" s="11"/>
      <c r="H44" s="11"/>
      <c r="I44" s="11"/>
      <c r="J44" s="11"/>
    </row>
    <row r="45" spans="2:13" ht="15.5" x14ac:dyDescent="0.35">
      <c r="B45" s="17" t="s">
        <v>38</v>
      </c>
      <c r="C45" s="18" t="s">
        <v>14</v>
      </c>
      <c r="D45" s="18" t="s">
        <v>15</v>
      </c>
      <c r="E45" s="18" t="s">
        <v>16</v>
      </c>
      <c r="F45" s="18" t="s">
        <v>17</v>
      </c>
      <c r="G45" s="18" t="s">
        <v>18</v>
      </c>
      <c r="H45" s="18" t="s">
        <v>19</v>
      </c>
      <c r="I45" s="18" t="s">
        <v>20</v>
      </c>
      <c r="J45" s="18" t="s">
        <v>21</v>
      </c>
      <c r="K45" s="18" t="s">
        <v>0</v>
      </c>
      <c r="L45" s="18" t="s">
        <v>1</v>
      </c>
      <c r="M45" s="18" t="s">
        <v>100</v>
      </c>
    </row>
    <row r="46" spans="2:13" x14ac:dyDescent="0.35">
      <c r="B46" s="1" t="s">
        <v>22</v>
      </c>
      <c r="C46" s="3"/>
      <c r="D46" s="3"/>
      <c r="E46" s="3"/>
      <c r="F46" s="3"/>
      <c r="G46" s="3"/>
      <c r="H46" s="3"/>
      <c r="I46" s="3"/>
      <c r="J46" s="3"/>
    </row>
    <row r="47" spans="2:13" x14ac:dyDescent="0.35">
      <c r="B47" s="5" t="s">
        <v>23</v>
      </c>
      <c r="C47" s="6">
        <v>21</v>
      </c>
      <c r="D47" s="6">
        <v>21</v>
      </c>
      <c r="E47" s="6">
        <v>22</v>
      </c>
      <c r="F47" s="6">
        <v>26</v>
      </c>
      <c r="G47" s="6">
        <v>26.99</v>
      </c>
      <c r="H47" s="6">
        <v>31.9</v>
      </c>
      <c r="I47" s="6">
        <v>26.5</v>
      </c>
      <c r="J47" s="6">
        <v>38.130000000000003</v>
      </c>
      <c r="K47" s="6">
        <v>29.8</v>
      </c>
      <c r="L47" s="6">
        <v>23.02</v>
      </c>
      <c r="M47" s="83">
        <v>33.270000000000003</v>
      </c>
    </row>
    <row r="48" spans="2:13" x14ac:dyDescent="0.35">
      <c r="B48" s="7" t="s">
        <v>24</v>
      </c>
      <c r="C48" s="4">
        <v>4</v>
      </c>
      <c r="D48" s="4">
        <v>4</v>
      </c>
      <c r="E48" s="4">
        <v>3</v>
      </c>
      <c r="F48" s="4">
        <v>3</v>
      </c>
      <c r="G48" s="4">
        <v>3.87</v>
      </c>
      <c r="H48" s="4">
        <v>5.6</v>
      </c>
      <c r="I48" s="4">
        <v>3.8</v>
      </c>
      <c r="J48" s="4">
        <v>10.130000000000001</v>
      </c>
      <c r="K48" s="4">
        <v>4.3</v>
      </c>
      <c r="L48" s="4">
        <v>2.7</v>
      </c>
      <c r="M48" s="4">
        <v>4.16</v>
      </c>
    </row>
    <row r="49" spans="2:13" x14ac:dyDescent="0.35">
      <c r="B49" s="7" t="s">
        <v>25</v>
      </c>
      <c r="C49" s="4">
        <v>17</v>
      </c>
      <c r="D49" s="4">
        <v>17</v>
      </c>
      <c r="E49" s="4">
        <v>19</v>
      </c>
      <c r="F49" s="4">
        <v>23</v>
      </c>
      <c r="G49" s="4">
        <v>23.12</v>
      </c>
      <c r="H49" s="4">
        <v>26.3</v>
      </c>
      <c r="I49" s="4">
        <v>22.7</v>
      </c>
      <c r="J49" s="4">
        <v>28</v>
      </c>
      <c r="K49" s="4">
        <v>25.5</v>
      </c>
      <c r="L49" s="4">
        <v>20.32</v>
      </c>
      <c r="M49" s="4">
        <v>29.11</v>
      </c>
    </row>
    <row r="50" spans="2:13" x14ac:dyDescent="0.35">
      <c r="B50" s="5" t="s">
        <v>26</v>
      </c>
      <c r="C50" s="6">
        <v>19</v>
      </c>
      <c r="D50" s="6">
        <v>19.5</v>
      </c>
      <c r="E50" s="6">
        <v>23</v>
      </c>
      <c r="F50" s="6">
        <v>29</v>
      </c>
      <c r="G50" s="6">
        <v>29.73</v>
      </c>
      <c r="H50" s="6">
        <v>35.200000000000003</v>
      </c>
      <c r="I50" s="6">
        <v>32</v>
      </c>
      <c r="J50" s="6">
        <v>37.5</v>
      </c>
      <c r="K50" s="6">
        <v>35.4</v>
      </c>
      <c r="L50" s="6">
        <v>28.7</v>
      </c>
      <c r="M50" s="83">
        <v>33.06</v>
      </c>
    </row>
    <row r="51" spans="2:13" x14ac:dyDescent="0.35">
      <c r="B51" s="7" t="s">
        <v>32</v>
      </c>
      <c r="C51" s="4">
        <v>0</v>
      </c>
      <c r="D51" s="4">
        <v>0</v>
      </c>
      <c r="E51" s="4">
        <v>0</v>
      </c>
      <c r="F51" s="4">
        <v>0</v>
      </c>
      <c r="G51" s="4">
        <v>0</v>
      </c>
      <c r="H51" s="4">
        <v>0</v>
      </c>
      <c r="I51" s="4">
        <v>0</v>
      </c>
      <c r="J51" s="4">
        <v>0</v>
      </c>
      <c r="K51" s="4">
        <v>0</v>
      </c>
      <c r="L51" s="4">
        <v>0</v>
      </c>
      <c r="M51" s="4">
        <v>0</v>
      </c>
    </row>
    <row r="52" spans="2:13" x14ac:dyDescent="0.35">
      <c r="B52" s="7" t="s">
        <v>31</v>
      </c>
      <c r="C52" s="4">
        <v>15</v>
      </c>
      <c r="D52" s="4">
        <v>17</v>
      </c>
      <c r="E52" s="4">
        <v>19</v>
      </c>
      <c r="F52" s="4">
        <v>22</v>
      </c>
      <c r="G52" s="4">
        <v>23.92</v>
      </c>
      <c r="H52" s="4">
        <v>24.5</v>
      </c>
      <c r="I52" s="4">
        <v>25.1</v>
      </c>
      <c r="J52" s="4">
        <v>27</v>
      </c>
      <c r="K52" s="4">
        <v>28.7</v>
      </c>
      <c r="L52" s="4">
        <v>23.3</v>
      </c>
      <c r="M52" s="4">
        <v>26.01</v>
      </c>
    </row>
    <row r="53" spans="2:13" x14ac:dyDescent="0.35">
      <c r="B53" s="8" t="s">
        <v>29</v>
      </c>
      <c r="C53" s="4">
        <v>4</v>
      </c>
      <c r="D53" s="4">
        <v>2.5</v>
      </c>
      <c r="E53" s="4">
        <v>4</v>
      </c>
      <c r="F53" s="4">
        <v>7</v>
      </c>
      <c r="G53" s="4">
        <v>5.81</v>
      </c>
      <c r="H53" s="4">
        <v>10.7</v>
      </c>
      <c r="I53" s="4">
        <v>6.9</v>
      </c>
      <c r="J53" s="4">
        <v>10.5</v>
      </c>
      <c r="K53" s="4">
        <v>6.7</v>
      </c>
      <c r="L53" s="4">
        <v>5.4</v>
      </c>
      <c r="M53" s="4">
        <v>7.05</v>
      </c>
    </row>
    <row r="54" spans="2:13" x14ac:dyDescent="0.35">
      <c r="B54" s="9" t="s">
        <v>30</v>
      </c>
      <c r="C54" s="10">
        <v>40</v>
      </c>
      <c r="D54" s="10">
        <v>40.5</v>
      </c>
      <c r="E54" s="10">
        <v>45</v>
      </c>
      <c r="F54" s="10">
        <v>55</v>
      </c>
      <c r="G54" s="10">
        <v>56.71</v>
      </c>
      <c r="H54" s="10">
        <v>67.099999999999994</v>
      </c>
      <c r="I54" s="10">
        <v>58.5</v>
      </c>
      <c r="J54" s="10">
        <v>75.63</v>
      </c>
      <c r="K54" s="10">
        <v>65.209999999999994</v>
      </c>
      <c r="L54" s="10">
        <v>51.72</v>
      </c>
      <c r="M54" s="10">
        <v>66.33</v>
      </c>
    </row>
    <row r="58" spans="2:13" x14ac:dyDescent="0.35">
      <c r="B58" s="19" t="s">
        <v>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EBFF6-3F37-4955-A98A-7F744D5CD5D9}">
  <dimension ref="B4"/>
  <sheetViews>
    <sheetView workbookViewId="0">
      <selection activeCell="B8" sqref="B8"/>
    </sheetView>
  </sheetViews>
  <sheetFormatPr defaultRowHeight="14.5" x14ac:dyDescent="0.35"/>
  <cols>
    <col min="2" max="2" width="110.08984375" customWidth="1"/>
  </cols>
  <sheetData>
    <row r="4" spans="2:2" ht="216.5" customHeight="1" x14ac:dyDescent="0.35">
      <c r="B4" s="119"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Consolidate PL</vt:lpstr>
      <vt:lpstr>Consolidated BS</vt:lpstr>
      <vt:lpstr>Segment</vt:lpstr>
      <vt:lpstr>Npl</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Elisabetta Vitale</dc:creator>
  <cp:lastModifiedBy>Andrea Martino Da Rio</cp:lastModifiedBy>
  <cp:lastPrinted>2020-11-09T16:20:47Z</cp:lastPrinted>
  <dcterms:created xsi:type="dcterms:W3CDTF">2015-06-05T18:19:34Z</dcterms:created>
  <dcterms:modified xsi:type="dcterms:W3CDTF">2020-11-09T17:54:41Z</dcterms:modified>
</cp:coreProperties>
</file>